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570" yWindow="300" windowWidth="12120" windowHeight="9120" activeTab="0"/>
  </bookViews>
  <sheets>
    <sheet name="Main Menu" sheetId="1" r:id="rId1"/>
    <sheet name="Problem 6-9" sheetId="2" r:id="rId2"/>
    <sheet name="Problem 6-20" sheetId="3" r:id="rId3"/>
    <sheet name="Problem 6-26" sheetId="4" r:id="rId4"/>
    <sheet name="Problem 6-29" sheetId="5" r:id="rId5"/>
    <sheet name="Problem 6-34" sheetId="6" r:id="rId6"/>
    <sheet name="Problem 6-38" sheetId="7" r:id="rId7"/>
  </sheets>
  <definedNames>
    <definedName name="MainMenu">'Main Menu'!$A$1</definedName>
    <definedName name="PrintArea6_20a" hidden="1">'Problem 6-20'!$D$4:$J$23</definedName>
    <definedName name="PrintArea6_20b" hidden="1">'Problem 6-20'!$D$26:$J$57</definedName>
    <definedName name="PrintARea6_26a" hidden="1">'Problem 6-26'!$D$4:$J$26</definedName>
    <definedName name="PrintArea6_26b" hidden="1">'Problem 6-26'!$D$29:$J$84</definedName>
    <definedName name="PrintArea6_29a" hidden="1">'Problem 6-29'!$D$4:$J$26</definedName>
    <definedName name="PrintArea6_29b" hidden="1">'Problem 6-29'!$D$29:$J$59</definedName>
    <definedName name="PrintArea6_34a" hidden="1">'Problem 6-34'!$D$4:$J$24</definedName>
    <definedName name="PrintArea6_34b" hidden="1">'Problem 6-34'!$D$27:$J$61</definedName>
    <definedName name="PrintArea6_38a" hidden="1">'Problem 6-38'!$D$4:$J$21</definedName>
    <definedName name="PrintArea6_38b" hidden="1">'Problem 6-38'!$D$24:$J$39</definedName>
    <definedName name="PrintArea6_9a" hidden="1">'Problem 6-9'!$D$4:$J$21</definedName>
    <definedName name="PrintArea6_9b" hidden="1">'Problem 6-9'!$D$24:$J$47</definedName>
  </definedNames>
  <calcPr fullCalcOnLoad="1"/>
</workbook>
</file>

<file path=xl/sharedStrings.xml><?xml version="1.0" encoding="utf-8"?>
<sst xmlns="http://schemas.openxmlformats.org/spreadsheetml/2006/main" count="293" uniqueCount="126">
  <si>
    <t>Corporate Finance Spreadsheet Templates</t>
  </si>
  <si>
    <t>MAIN MENU - Chapter 6</t>
  </si>
  <si>
    <t>Fundamentals of Corporate Finance by Brealey, Myers, and Marcus -- Third Edition</t>
  </si>
  <si>
    <t>Fundamentals of Corporate Finance</t>
  </si>
  <si>
    <t>Brealey, Myers, and Marcus 3rd Edition</t>
  </si>
  <si>
    <t>Problem 6-9 Objective</t>
  </si>
  <si>
    <t>Calculate book rate of return</t>
  </si>
  <si>
    <t xml:space="preserve">Student Name: </t>
  </si>
  <si>
    <t xml:space="preserve">Course Name: </t>
  </si>
  <si>
    <t xml:space="preserve">Student ID: </t>
  </si>
  <si>
    <t xml:space="preserve">Course Number: </t>
  </si>
  <si>
    <t>Accountants have set up the following depreciation schedules for the two projects:</t>
  </si>
  <si>
    <t>Year</t>
  </si>
  <si>
    <t>Project A</t>
  </si>
  <si>
    <t>Project B</t>
  </si>
  <si>
    <t>Calculate book rates of return for each year. Are these book returns the same as the IRR?</t>
  </si>
  <si>
    <t>Solution</t>
  </si>
  <si>
    <t>Instructions</t>
  </si>
  <si>
    <t>Refer to data presented in text before problem 1 to complete the solution to this problem.</t>
  </si>
  <si>
    <t>Book Assets</t>
  </si>
  <si>
    <t>Book</t>
  </si>
  <si>
    <t>Cash Flow</t>
  </si>
  <si>
    <t>Depreciation</t>
  </si>
  <si>
    <t>Profits</t>
  </si>
  <si>
    <t>Start of Year</t>
  </si>
  <si>
    <t>Return</t>
  </si>
  <si>
    <t>Are these book returns the same as the IRR?</t>
  </si>
  <si>
    <t>Problem 6-20 Objective</t>
  </si>
  <si>
    <t>Calculate IRR</t>
  </si>
  <si>
    <t>Here are the cash flows for two mutually exclusive projects:</t>
  </si>
  <si>
    <t>Project</t>
  </si>
  <si>
    <r>
      <t>C</t>
    </r>
    <r>
      <rPr>
        <b/>
        <vertAlign val="subscript"/>
        <sz val="10"/>
        <rFont val="Arial"/>
        <family val="0"/>
      </rPr>
      <t>0</t>
    </r>
  </si>
  <si>
    <r>
      <t>C</t>
    </r>
    <r>
      <rPr>
        <b/>
        <vertAlign val="subscript"/>
        <sz val="10"/>
        <rFont val="Arial"/>
        <family val="0"/>
      </rPr>
      <t>1</t>
    </r>
  </si>
  <si>
    <r>
      <t>C</t>
    </r>
    <r>
      <rPr>
        <b/>
        <vertAlign val="subscript"/>
        <sz val="10"/>
        <rFont val="Arial"/>
        <family val="0"/>
      </rPr>
      <t>2</t>
    </r>
  </si>
  <si>
    <r>
      <t>C</t>
    </r>
    <r>
      <rPr>
        <b/>
        <vertAlign val="subscript"/>
        <sz val="10"/>
        <rFont val="Arial"/>
        <family val="0"/>
      </rPr>
      <t>3</t>
    </r>
  </si>
  <si>
    <t>A</t>
  </si>
  <si>
    <t>B</t>
  </si>
  <si>
    <t>a. At what interest rates would you prefer project A to B?</t>
  </si>
  <si>
    <t>b. What is the IRR of each project?</t>
  </si>
  <si>
    <t xml:space="preserve">Use the MS Excel NPV function to calculate the NPVs for both projects in the profile below. In part B use </t>
  </si>
  <si>
    <t>the IRR function.</t>
  </si>
  <si>
    <t>NPV Profile</t>
  </si>
  <si>
    <t>Discount</t>
  </si>
  <si>
    <t>Rate</t>
  </si>
  <si>
    <r>
      <t>NPV</t>
    </r>
    <r>
      <rPr>
        <b/>
        <vertAlign val="subscript"/>
        <sz val="10"/>
        <rFont val="Arial"/>
        <family val="0"/>
      </rPr>
      <t>A</t>
    </r>
  </si>
  <si>
    <r>
      <t>NPV</t>
    </r>
    <r>
      <rPr>
        <b/>
        <vertAlign val="subscript"/>
        <sz val="10"/>
        <rFont val="Arial"/>
        <family val="2"/>
      </rPr>
      <t>B</t>
    </r>
  </si>
  <si>
    <t>Project A IRR</t>
  </si>
  <si>
    <t>Project B IRR</t>
  </si>
  <si>
    <t>Problem 6-29 Objective</t>
  </si>
  <si>
    <t>Evaluate projects using NPV and profitability index</t>
  </si>
  <si>
    <t>Consider these two projects:</t>
  </si>
  <si>
    <t>a. Which project has the higher NPV if the discount rate is 10 percent?</t>
  </si>
  <si>
    <t>b. Which has the higher profitability index?</t>
  </si>
  <si>
    <t xml:space="preserve">c. Which project is most attractive to a firm that can raise an unlimited amount of funds to pay for its </t>
  </si>
  <si>
    <t>investment projects? Which project is most attractive to a firm what is limited in the funds it can raise?</t>
  </si>
  <si>
    <t>Use the MS Excel NPV function to calculate the project's NPV. In part B, use formulas to calculate</t>
  </si>
  <si>
    <t>the profitability index.</t>
  </si>
  <si>
    <t>Project A NPV</t>
  </si>
  <si>
    <t>Project B NPV</t>
  </si>
  <si>
    <t>Present</t>
  </si>
  <si>
    <t>Profitability</t>
  </si>
  <si>
    <t>Value</t>
  </si>
  <si>
    <t>Investment</t>
  </si>
  <si>
    <t>NPV</t>
  </si>
  <si>
    <t>Index</t>
  </si>
  <si>
    <t xml:space="preserve">Project A </t>
  </si>
  <si>
    <t xml:space="preserve">Project B </t>
  </si>
  <si>
    <t>Calculate equivalent annual cost</t>
  </si>
  <si>
    <t>Econo-cool air conditioners cost $300 to purchase, result in electricity bills of $150 per year, and last for 5 years.</t>
  </si>
  <si>
    <t>Luxury Air models cost $500, result in electricity bills of $00 per year, and last for 8 years. The discount rate is</t>
  </si>
  <si>
    <t>21 percent.</t>
  </si>
  <si>
    <t>a. What are the equivalent annual costs of the Econo-cool and Luxury Air models?</t>
  </si>
  <si>
    <t>b. Which model is more cost effective?</t>
  </si>
  <si>
    <t xml:space="preserve">c. Now you remember that the inflation rate is expected to be 10 percent per year for the foreseeable future. </t>
  </si>
  <si>
    <t>Redo parts (a) and (b).</t>
  </si>
  <si>
    <t xml:space="preserve">Use the MS Excel PMT function to calculate the annual rental fee with the same PV as the up </t>
  </si>
  <si>
    <t>front cost.</t>
  </si>
  <si>
    <t>Discount rate</t>
  </si>
  <si>
    <t>Econo-cool cost</t>
  </si>
  <si>
    <t>Luxury Air Cost</t>
  </si>
  <si>
    <t>Econo-cool life</t>
  </si>
  <si>
    <t>years</t>
  </si>
  <si>
    <t>Luxury Air life</t>
  </si>
  <si>
    <t>Econo-cool Equivalent Annual Costs</t>
  </si>
  <si>
    <t>Annual rental fee</t>
  </si>
  <si>
    <t>Annual electricity cost</t>
  </si>
  <si>
    <t>Equivalent annual cost</t>
  </si>
  <si>
    <t>New Assumption</t>
  </si>
  <si>
    <t>Real interest rate</t>
  </si>
  <si>
    <t>Calculate NPV and IRR</t>
  </si>
  <si>
    <t xml:space="preserve">Growth Enterprises believes its latest project, which will cost $80,000 to install, will generate a perpetual </t>
  </si>
  <si>
    <t xml:space="preserve">growing stream of cash flows. Cash flow at the end of this year will be $5,000 and cash flows in future </t>
  </si>
  <si>
    <t>years are expected to grow indefinitely at an annual rate of 5 percent.</t>
  </si>
  <si>
    <t>a. If the discount rate for this project is 10 percent, what is the project NPV?</t>
  </si>
  <si>
    <t>b. What is the project IRR?</t>
  </si>
  <si>
    <t>Enter formulas to answer the two questions of this problem.</t>
  </si>
  <si>
    <t>Present value of cash flows</t>
  </si>
  <si>
    <t>Less: Investment</t>
  </si>
  <si>
    <t>IRR</t>
  </si>
  <si>
    <t>Problem 6-34 Objective</t>
  </si>
  <si>
    <t>Problem 6-38 Objective</t>
  </si>
  <si>
    <t>Calculate Book Rates of Return</t>
  </si>
  <si>
    <t>A project requires and initial investment of $10,000, and over its 5-year life it will generate annual cash revenues</t>
  </si>
  <si>
    <t>of $5,000 and cash expenses of $2,000. The firm will use straight-line depreciation, but does not pay taxes.</t>
  </si>
  <si>
    <t>a. Find the book rates of return on the project for each year.</t>
  </si>
  <si>
    <t>b. Is the project worth pursuing if the opportunity cost of capital is 8 percent?</t>
  </si>
  <si>
    <t>c. What would happen to the book rates of return if half the initial $10,000 outlay were treated as an expense</t>
  </si>
  <si>
    <t>instead of a capital investment? Hint: Instead of depreciating all of the $10,000, treat $5,000 as an expense</t>
  </si>
  <si>
    <t>in the first year.</t>
  </si>
  <si>
    <t>d. Does NPV change as a result of the different accounting treatment proposed in (c)?</t>
  </si>
  <si>
    <t>Problem 6-26 Objective</t>
  </si>
  <si>
    <t>Initial Investment</t>
  </si>
  <si>
    <t>Annual revenues</t>
  </si>
  <si>
    <t>Annual cash expenses</t>
  </si>
  <si>
    <t>Book Value</t>
  </si>
  <si>
    <t>Book Income</t>
  </si>
  <si>
    <t>Rate of Return</t>
  </si>
  <si>
    <t>Income</t>
  </si>
  <si>
    <t>Using the assumptions below and the other facts of the problem, solve the requirements of the problem.</t>
  </si>
  <si>
    <t>Cost of capital</t>
  </si>
  <si>
    <t>Cash</t>
  </si>
  <si>
    <t>Flow</t>
  </si>
  <si>
    <t>Net Present Value</t>
  </si>
  <si>
    <t>Initial capital investment</t>
  </si>
  <si>
    <t>FORMULA</t>
  </si>
  <si>
    <t>Copyright © 2001 Irwin/McGraw-Hill and KMT Software, Inc. (www.kmt.com)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</si>
</sst>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00%"/>
    <numFmt numFmtId="167" formatCode="0.0%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0_);[Red]\(0\)"/>
    <numFmt numFmtId="171" formatCode="&quot;$&quot;#,##0.000_);[Red]\(&quot;$&quot;#,##0.000\)"/>
    <numFmt numFmtId="172" formatCode="&quot;$&quot;#,##0.0_);[Red]\(&quot;$&quot;#,##0.0\)"/>
    <numFmt numFmtId="173" formatCode="&quot;$&quot;#,##0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  <numFmt numFmtId="177" formatCode="0.00_);[Red]\(0.00\)"/>
    <numFmt numFmtId="178" formatCode="0.0"/>
    <numFmt numFmtId="179" formatCode="#,##0.000_);[Red]\(#,##0.000\)"/>
    <numFmt numFmtId="180" formatCode="#,##0.0_);[Red]\(#,##0.0\)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4"/>
      <name val="Times New Roman"/>
      <family val="1"/>
    </font>
    <font>
      <b/>
      <sz val="16"/>
      <color indexed="3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b/>
      <sz val="24"/>
      <color indexed="18"/>
      <name val="Times New Roman"/>
      <family val="1"/>
    </font>
    <font>
      <b/>
      <sz val="14"/>
      <color indexed="20"/>
      <name val="Times New Roman"/>
      <family val="1"/>
    </font>
    <font>
      <b/>
      <sz val="10"/>
      <color indexed="18"/>
      <name val="Arial"/>
      <family val="0"/>
    </font>
    <font>
      <sz val="10"/>
      <color indexed="18"/>
      <name val="Arial"/>
      <family val="0"/>
    </font>
    <font>
      <b/>
      <sz val="18"/>
      <color indexed="18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0"/>
      <color indexed="20"/>
      <name val="Arial"/>
      <family val="2"/>
    </font>
    <font>
      <sz val="10"/>
      <color indexed="8"/>
      <name val="Arial"/>
      <family val="2"/>
    </font>
    <font>
      <b/>
      <vertAlign val="subscript"/>
      <sz val="10"/>
      <name val="Arial"/>
      <family val="0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0" borderId="1" xfId="0" applyFont="1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0" fontId="5" fillId="0" borderId="4" xfId="0" applyFont="1" applyBorder="1" applyAlignment="1" applyProtection="1">
      <alignment horizontal="centerContinuous" vertical="top"/>
      <protection/>
    </xf>
    <xf numFmtId="0" fontId="0" fillId="0" borderId="0" xfId="0" applyFill="1" applyBorder="1" applyAlignment="1">
      <alignment horizontal="centerContinuous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1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Continuous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0" xfId="0" applyFill="1" applyBorder="1" applyAlignment="1">
      <alignment/>
    </xf>
    <xf numFmtId="0" fontId="8" fillId="0" borderId="0" xfId="0" applyFont="1" applyBorder="1" applyAlignment="1" applyProtection="1">
      <alignment horizontal="centerContinuous" vertical="top"/>
      <protection/>
    </xf>
    <xf numFmtId="0" fontId="9" fillId="0" borderId="0" xfId="0" applyFont="1" applyBorder="1" applyAlignment="1" applyProtection="1">
      <alignment horizontal="centerContinuous"/>
      <protection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0" fillId="2" borderId="6" xfId="0" applyFill="1" applyBorder="1" applyAlignment="1">
      <alignment/>
    </xf>
    <xf numFmtId="0" fontId="10" fillId="0" borderId="0" xfId="0" applyFont="1" applyBorder="1" applyAlignment="1" applyProtection="1">
      <alignment horizontal="centerContinuous" vertical="top"/>
      <protection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0" fillId="3" borderId="0" xfId="0" applyFill="1" applyBorder="1" applyAlignment="1">
      <alignment/>
    </xf>
    <xf numFmtId="0" fontId="12" fillId="3" borderId="0" xfId="0" applyFont="1" applyFill="1" applyBorder="1" applyAlignment="1">
      <alignment/>
    </xf>
    <xf numFmtId="0" fontId="0" fillId="3" borderId="0" xfId="0" applyFill="1" applyAlignment="1">
      <alignment/>
    </xf>
    <xf numFmtId="0" fontId="0" fillId="0" borderId="0" xfId="0" applyFont="1" applyBorder="1" applyAlignment="1" applyProtection="1" quotePrefix="1">
      <alignment horizontal="left"/>
      <protection/>
    </xf>
    <xf numFmtId="0" fontId="0" fillId="4" borderId="11" xfId="0" applyFill="1" applyBorder="1" applyAlignment="1" applyProtection="1">
      <alignment/>
      <protection locked="0"/>
    </xf>
    <xf numFmtId="0" fontId="0" fillId="4" borderId="12" xfId="0" applyFill="1" applyBorder="1" applyAlignment="1">
      <alignment/>
    </xf>
    <xf numFmtId="0" fontId="0" fillId="0" borderId="0" xfId="0" applyFont="1" applyAlignment="1">
      <alignment horizontal="left"/>
    </xf>
    <xf numFmtId="49" fontId="0" fillId="4" borderId="11" xfId="0" applyNumberFormat="1" applyFill="1" applyBorder="1" applyAlignment="1" applyProtection="1">
      <alignment/>
      <protection locked="0"/>
    </xf>
    <xf numFmtId="49" fontId="0" fillId="4" borderId="12" xfId="0" applyNumberFormat="1" applyFill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13" xfId="0" applyFont="1" applyBorder="1" applyAlignment="1">
      <alignment/>
    </xf>
    <xf numFmtId="6" fontId="0" fillId="0" borderId="0" xfId="0" applyNumberFormat="1" applyAlignment="1">
      <alignment/>
    </xf>
    <xf numFmtId="0" fontId="0" fillId="0" borderId="13" xfId="0" applyBorder="1" applyAlignment="1">
      <alignment/>
    </xf>
    <xf numFmtId="8" fontId="0" fillId="0" borderId="13" xfId="0" applyNumberFormat="1" applyBorder="1" applyAlignment="1">
      <alignment/>
    </xf>
    <xf numFmtId="0" fontId="0" fillId="0" borderId="0" xfId="0" applyBorder="1" applyAlignment="1">
      <alignment horizontal="center"/>
    </xf>
    <xf numFmtId="37" fontId="0" fillId="0" borderId="0" xfId="17" applyNumberFormat="1" applyBorder="1" applyAlignment="1">
      <alignment/>
    </xf>
    <xf numFmtId="0" fontId="0" fillId="2" borderId="14" xfId="0" applyFill="1" applyBorder="1" applyAlignment="1">
      <alignment/>
    </xf>
    <xf numFmtId="0" fontId="0" fillId="2" borderId="14" xfId="0" applyFill="1" applyBorder="1" applyAlignment="1">
      <alignment/>
    </xf>
    <xf numFmtId="37" fontId="0" fillId="2" borderId="14" xfId="17" applyNumberFormat="1" applyFill="1" applyBorder="1" applyAlignment="1">
      <alignment/>
    </xf>
    <xf numFmtId="0" fontId="13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Continuous"/>
    </xf>
    <xf numFmtId="0" fontId="16" fillId="0" borderId="0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0" fillId="0" borderId="0" xfId="0" applyFont="1" applyAlignment="1">
      <alignment horizontal="center"/>
    </xf>
    <xf numFmtId="6" fontId="0" fillId="4" borderId="0" xfId="0" applyNumberFormat="1" applyFill="1" applyAlignment="1" applyProtection="1">
      <alignment/>
      <protection locked="0"/>
    </xf>
    <xf numFmtId="9" fontId="0" fillId="4" borderId="0" xfId="19" applyFill="1" applyAlignment="1" applyProtection="1">
      <alignment/>
      <protection locked="0"/>
    </xf>
    <xf numFmtId="8" fontId="0" fillId="0" borderId="0" xfId="0" applyNumberFormat="1" applyAlignment="1">
      <alignment/>
    </xf>
    <xf numFmtId="167" fontId="0" fillId="4" borderId="0" xfId="19" applyNumberFormat="1" applyFill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0" fillId="2" borderId="14" xfId="0" applyFill="1" applyBorder="1" applyAlignment="1">
      <alignment horizontal="center"/>
    </xf>
    <xf numFmtId="38" fontId="0" fillId="0" borderId="0" xfId="0" applyNumberFormat="1" applyAlignment="1">
      <alignment/>
    </xf>
    <xf numFmtId="0" fontId="17" fillId="3" borderId="0" xfId="0" applyFont="1" applyFill="1" applyBorder="1" applyAlignment="1">
      <alignment horizontal="left" vertical="center"/>
    </xf>
    <xf numFmtId="0" fontId="17" fillId="3" borderId="0" xfId="0" applyFont="1" applyFill="1" applyAlignment="1">
      <alignment/>
    </xf>
    <xf numFmtId="9" fontId="0" fillId="0" borderId="0" xfId="0" applyNumberFormat="1" applyAlignment="1">
      <alignment/>
    </xf>
    <xf numFmtId="8" fontId="0" fillId="4" borderId="0" xfId="0" applyNumberFormat="1" applyFill="1" applyAlignment="1" applyProtection="1">
      <alignment/>
      <protection locked="0"/>
    </xf>
    <xf numFmtId="8" fontId="0" fillId="0" borderId="15" xfId="0" applyNumberFormat="1" applyBorder="1" applyAlignment="1">
      <alignment/>
    </xf>
    <xf numFmtId="9" fontId="0" fillId="0" borderId="0" xfId="19" applyAlignment="1">
      <alignment/>
    </xf>
    <xf numFmtId="6" fontId="0" fillId="0" borderId="13" xfId="0" applyNumberFormat="1" applyBorder="1" applyAlignment="1">
      <alignment/>
    </xf>
    <xf numFmtId="0" fontId="17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centerContinuous"/>
    </xf>
    <xf numFmtId="9" fontId="0" fillId="4" borderId="0" xfId="19" applyFont="1" applyFill="1" applyAlignment="1" applyProtection="1">
      <alignment/>
      <protection locked="0"/>
    </xf>
    <xf numFmtId="9" fontId="0" fillId="0" borderId="0" xfId="19" applyFont="1" applyAlignment="1">
      <alignment/>
    </xf>
    <xf numFmtId="10" fontId="0" fillId="4" borderId="0" xfId="0" applyNumberFormat="1" applyFill="1" applyAlignment="1" applyProtection="1">
      <alignment/>
      <protection locked="0"/>
    </xf>
    <xf numFmtId="0" fontId="1" fillId="0" borderId="13" xfId="0" applyFont="1" applyBorder="1" applyAlignment="1">
      <alignment horizontal="left"/>
    </xf>
    <xf numFmtId="6" fontId="1" fillId="0" borderId="13" xfId="0" applyNumberFormat="1" applyFont="1" applyBorder="1" applyAlignment="1">
      <alignment horizontal="right"/>
    </xf>
    <xf numFmtId="6" fontId="0" fillId="0" borderId="0" xfId="0" applyNumberFormat="1" applyBorder="1" applyAlignment="1">
      <alignment/>
    </xf>
    <xf numFmtId="0" fontId="14" fillId="4" borderId="0" xfId="0" applyFont="1" applyFill="1" applyBorder="1" applyAlignment="1" applyProtection="1">
      <alignment horizontal="centerContinuous"/>
      <protection locked="0"/>
    </xf>
    <xf numFmtId="2" fontId="0" fillId="4" borderId="0" xfId="0" applyNumberForma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19" fillId="4" borderId="0" xfId="0" applyFont="1" applyFill="1" applyBorder="1" applyAlignment="1" applyProtection="1">
      <alignment horizontal="centerContinuous"/>
      <protection locked="0"/>
    </xf>
    <xf numFmtId="6" fontId="0" fillId="0" borderId="15" xfId="0" applyNumberForma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10" fontId="0" fillId="4" borderId="0" xfId="19" applyNumberFormat="1" applyFill="1" applyAlignment="1" applyProtection="1">
      <alignment/>
      <protection locked="0"/>
    </xf>
    <xf numFmtId="9" fontId="0" fillId="0" borderId="0" xfId="0" applyNumberFormat="1" applyBorder="1" applyAlignment="1">
      <alignment horizontal="right"/>
    </xf>
    <xf numFmtId="9" fontId="0" fillId="0" borderId="13" xfId="0" applyNumberFormat="1" applyBorder="1" applyAlignment="1">
      <alignment horizontal="right"/>
    </xf>
    <xf numFmtId="6" fontId="0" fillId="0" borderId="0" xfId="0" applyNumberFormat="1" applyBorder="1" applyAlignment="1">
      <alignment horizontal="right"/>
    </xf>
    <xf numFmtId="10" fontId="0" fillId="4" borderId="0" xfId="19" applyNumberFormat="1" applyFont="1" applyFill="1" applyAlignment="1" applyProtection="1">
      <alignment/>
      <protection locked="0"/>
    </xf>
    <xf numFmtId="10" fontId="0" fillId="4" borderId="0" xfId="19" applyNumberFormat="1" applyFon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38100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38100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38100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38100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38100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38100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38100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C3:J11"/>
  <sheetViews>
    <sheetView showGridLines="0" showRowColHeaders="0"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0.13671875" style="1" customWidth="1"/>
    <col min="2" max="2" width="2.7109375" style="1" customWidth="1"/>
    <col min="3" max="3" width="5.7109375" style="1" customWidth="1"/>
    <col min="4" max="4" width="4.7109375" style="1" customWidth="1"/>
    <col min="5" max="5" width="22.7109375" style="1" customWidth="1"/>
    <col min="6" max="6" width="4.7109375" style="1" customWidth="1"/>
    <col min="7" max="7" width="22.7109375" style="1" customWidth="1"/>
    <col min="8" max="8" width="4.7109375" style="1" customWidth="1"/>
    <col min="9" max="9" width="22.7109375" style="1" customWidth="1"/>
    <col min="10" max="10" width="5.7109375" style="1" customWidth="1"/>
    <col min="11" max="11" width="4.7109375" style="1" customWidth="1"/>
    <col min="12" max="16384" width="9.140625" style="1" customWidth="1"/>
  </cols>
  <sheetData>
    <row r="1" ht="0.75" customHeight="1"/>
    <row r="2" ht="13.5" customHeight="1" thickBot="1"/>
    <row r="3" spans="3:10" ht="30">
      <c r="C3" s="2" t="s">
        <v>0</v>
      </c>
      <c r="D3" s="3"/>
      <c r="E3" s="3"/>
      <c r="F3" s="3"/>
      <c r="G3" s="3"/>
      <c r="H3" s="3"/>
      <c r="I3" s="3"/>
      <c r="J3" s="4"/>
    </row>
    <row r="4" spans="3:10" ht="20.25">
      <c r="C4" s="5" t="s">
        <v>1</v>
      </c>
      <c r="D4" s="6"/>
      <c r="E4" s="6"/>
      <c r="F4" s="6"/>
      <c r="G4" s="6"/>
      <c r="H4" s="6"/>
      <c r="I4" s="6"/>
      <c r="J4" s="7"/>
    </row>
    <row r="5" spans="3:10" ht="24" customHeight="1">
      <c r="C5" s="8"/>
      <c r="D5" s="9"/>
      <c r="E5" s="9"/>
      <c r="F5" s="9"/>
      <c r="G5" s="9"/>
      <c r="H5" s="9"/>
      <c r="I5" s="9"/>
      <c r="J5" s="10"/>
    </row>
    <row r="6" spans="3:10" ht="24" customHeight="1">
      <c r="C6" s="8"/>
      <c r="D6" s="9"/>
      <c r="E6" s="11" t="str">
        <f>SUBSTITUTE('Problem 6-9'!D7,"Objective","")</f>
        <v>Problem 6-9 </v>
      </c>
      <c r="F6" s="9"/>
      <c r="G6" s="11" t="str">
        <f>SUBSTITUTE('Problem 6-20'!D7,"Objective","")</f>
        <v>Problem 6-20 </v>
      </c>
      <c r="H6" s="9"/>
      <c r="I6" s="11" t="str">
        <f>SUBSTITUTE('Problem 6-26'!D7,"Objective","")</f>
        <v>Problem 6-26 </v>
      </c>
      <c r="J6" s="10"/>
    </row>
    <row r="7" spans="3:10" ht="24" customHeight="1">
      <c r="C7" s="8"/>
      <c r="D7" s="9"/>
      <c r="E7" s="11" t="str">
        <f>SUBSTITUTE('Problem 6-29'!D7,"Objective","")</f>
        <v>Problem 6-29 </v>
      </c>
      <c r="F7" s="9"/>
      <c r="G7" s="11" t="str">
        <f>SUBSTITUTE('Problem 6-34'!D7,"Objective","")</f>
        <v>Problem 6-34 </v>
      </c>
      <c r="H7" s="9"/>
      <c r="I7" s="11" t="str">
        <f>SUBSTITUTE('Problem 6-38'!D7,"Objective","")</f>
        <v>Problem 6-38 </v>
      </c>
      <c r="J7" s="10"/>
    </row>
    <row r="8" spans="3:10" ht="24" customHeight="1">
      <c r="C8" s="8"/>
      <c r="D8" s="9"/>
      <c r="E8" s="12"/>
      <c r="F8" s="9"/>
      <c r="G8" s="12"/>
      <c r="H8" s="9"/>
      <c r="I8" s="12"/>
      <c r="J8" s="10"/>
    </row>
    <row r="9" spans="3:10" ht="14.25">
      <c r="C9" s="13" t="s">
        <v>2</v>
      </c>
      <c r="D9" s="6"/>
      <c r="E9" s="6"/>
      <c r="F9" s="6"/>
      <c r="G9" s="6"/>
      <c r="H9" s="6"/>
      <c r="I9" s="6"/>
      <c r="J9" s="7"/>
    </row>
    <row r="10" spans="3:10" ht="14.25">
      <c r="C10" s="13" t="s">
        <v>125</v>
      </c>
      <c r="D10" s="6"/>
      <c r="E10" s="6"/>
      <c r="F10" s="6"/>
      <c r="G10" s="6"/>
      <c r="H10" s="6"/>
      <c r="I10" s="6"/>
      <c r="J10" s="7"/>
    </row>
    <row r="11" spans="3:10" ht="7.5" customHeight="1" thickBot="1">
      <c r="C11" s="14"/>
      <c r="D11" s="15"/>
      <c r="E11" s="15"/>
      <c r="F11" s="15"/>
      <c r="G11" s="15"/>
      <c r="H11" s="15"/>
      <c r="I11" s="15"/>
      <c r="J11" s="16"/>
    </row>
  </sheetData>
  <sheetProtection sheet="1" objects="1" scenarios="1"/>
  <printOptions horizontalCentered="1"/>
  <pageMargins left="0.5" right="0.5" top="0.75" bottom="0.5" header="0.5" footer="0.25"/>
  <pageSetup fitToHeight="1" fitToWidth="1" horizontalDpi="300" verticalDpi="300" orientation="portrait" r:id="rId3"/>
  <headerFooter alignWithMargins="0">
    <oddFooter>&amp;L&amp;8File: &amp;F&amp;C&amp;8Copyright © 1999 Irwin/McGraw-Hill&amp;R&amp;8Printed: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L49"/>
  <sheetViews>
    <sheetView showGridLines="0" showRowColHeaders="0" zoomScale="80" zoomScaleNormal="80" workbookViewId="0" topLeftCell="A1">
      <pane xSplit="1" ySplit="2" topLeftCell="B3" activePane="bottomRight" state="frozen"/>
      <selection pane="topLeft" activeCell="D8" sqref="D8"/>
      <selection pane="topRight" activeCell="D8" sqref="D8"/>
      <selection pane="bottomLeft" activeCell="D8" sqref="D8"/>
      <selection pane="bottomRight" activeCell="A1" sqref="A1"/>
    </sheetView>
  </sheetViews>
  <sheetFormatPr defaultColWidth="9.140625" defaultRowHeight="12.75"/>
  <cols>
    <col min="1" max="1" width="0.13671875" style="1" customWidth="1"/>
    <col min="2" max="2" width="1.7109375" style="1" customWidth="1"/>
    <col min="3" max="3" width="2.7109375" style="1" customWidth="1"/>
    <col min="4" max="4" width="16.7109375" style="1" customWidth="1"/>
    <col min="5" max="5" width="13.7109375" style="1" customWidth="1"/>
    <col min="6" max="10" width="12.7109375" style="1" customWidth="1"/>
    <col min="11" max="11" width="2.7109375" style="1" customWidth="1"/>
    <col min="12" max="12" width="32.7109375" style="1" customWidth="1"/>
    <col min="13" max="16384" width="9.140625" style="1" customWidth="1"/>
  </cols>
  <sheetData>
    <row r="1" ht="0.75" customHeight="1"/>
    <row r="2" spans="3:11" ht="27.75" customHeight="1">
      <c r="C2" s="17"/>
      <c r="D2" s="17"/>
      <c r="E2" s="17"/>
      <c r="F2" s="17"/>
      <c r="G2" s="17"/>
      <c r="H2" s="17"/>
      <c r="I2" s="17"/>
      <c r="J2" s="17"/>
      <c r="K2" s="17"/>
    </row>
    <row r="3" spans="3:11" ht="9.75" customHeight="1">
      <c r="C3" s="17"/>
      <c r="D3" s="17"/>
      <c r="E3" s="17"/>
      <c r="F3" s="17"/>
      <c r="G3" s="17"/>
      <c r="H3" s="17"/>
      <c r="I3" s="17"/>
      <c r="J3" s="17"/>
      <c r="K3" s="17"/>
    </row>
    <row r="4" spans="2:12" ht="30" customHeight="1">
      <c r="B4" s="18"/>
      <c r="C4" s="19"/>
      <c r="D4" s="20" t="s">
        <v>3</v>
      </c>
      <c r="E4" s="21"/>
      <c r="F4" s="21"/>
      <c r="G4" s="21"/>
      <c r="H4" s="21"/>
      <c r="I4" s="21"/>
      <c r="J4" s="21"/>
      <c r="K4" s="22"/>
      <c r="L4" s="23"/>
    </row>
    <row r="5" spans="2:12" ht="18.75">
      <c r="B5" s="18"/>
      <c r="C5" s="19"/>
      <c r="D5" s="24" t="s">
        <v>4</v>
      </c>
      <c r="E5" s="21"/>
      <c r="F5" s="21"/>
      <c r="G5" s="21"/>
      <c r="H5" s="21"/>
      <c r="I5" s="21"/>
      <c r="J5" s="21"/>
      <c r="K5" s="22"/>
      <c r="L5" s="23"/>
    </row>
    <row r="6" spans="2:12" ht="15.75" customHeight="1">
      <c r="B6" s="18"/>
      <c r="C6" s="19"/>
      <c r="D6" s="21"/>
      <c r="E6" s="21"/>
      <c r="F6" s="21"/>
      <c r="G6" s="21"/>
      <c r="H6" s="21"/>
      <c r="I6" s="21"/>
      <c r="J6" s="21"/>
      <c r="K6" s="22"/>
      <c r="L6" s="23"/>
    </row>
    <row r="7" spans="2:12" ht="15.75" customHeight="1">
      <c r="B7" s="18"/>
      <c r="C7" s="25"/>
      <c r="D7" s="26" t="s">
        <v>5</v>
      </c>
      <c r="E7" s="27"/>
      <c r="F7" s="27"/>
      <c r="G7" s="22"/>
      <c r="H7" s="22"/>
      <c r="I7"/>
      <c r="J7"/>
      <c r="K7" s="22"/>
      <c r="L7" s="23"/>
    </row>
    <row r="8" spans="2:12" ht="12.75">
      <c r="B8" s="18"/>
      <c r="C8" s="22"/>
      <c r="D8" s="28" t="s">
        <v>6</v>
      </c>
      <c r="E8" s="27"/>
      <c r="F8" s="27"/>
      <c r="G8" s="22"/>
      <c r="H8" s="22"/>
      <c r="I8"/>
      <c r="J8"/>
      <c r="K8" s="22"/>
      <c r="L8" s="23"/>
    </row>
    <row r="9" spans="2:12" ht="15.75" customHeight="1">
      <c r="B9" s="18"/>
      <c r="C9" s="22"/>
      <c r="D9" s="29"/>
      <c r="E9" s="29"/>
      <c r="F9" s="29"/>
      <c r="G9" s="22"/>
      <c r="H9"/>
      <c r="I9"/>
      <c r="J9"/>
      <c r="K9" s="22"/>
      <c r="L9" s="23"/>
    </row>
    <row r="10" spans="2:12" ht="12.75">
      <c r="B10" s="18"/>
      <c r="C10" s="22"/>
      <c r="D10" s="30" t="s">
        <v>7</v>
      </c>
      <c r="E10" s="31"/>
      <c r="F10" s="32"/>
      <c r="G10" s="22"/>
      <c r="H10"/>
      <c r="I10"/>
      <c r="J10"/>
      <c r="K10" s="22"/>
      <c r="L10" s="23"/>
    </row>
    <row r="11" spans="2:12" ht="12.75">
      <c r="B11" s="18"/>
      <c r="C11" s="22"/>
      <c r="D11" s="33" t="s">
        <v>8</v>
      </c>
      <c r="E11" s="34"/>
      <c r="F11" s="35"/>
      <c r="G11" s="22"/>
      <c r="H11"/>
      <c r="I11"/>
      <c r="J11"/>
      <c r="K11" s="22"/>
      <c r="L11" s="23"/>
    </row>
    <row r="12" spans="2:12" ht="12.75">
      <c r="B12" s="18"/>
      <c r="C12" s="22"/>
      <c r="D12" s="36" t="s">
        <v>9</v>
      </c>
      <c r="E12" s="34"/>
      <c r="F12" s="35"/>
      <c r="G12" s="22"/>
      <c r="H12"/>
      <c r="I12"/>
      <c r="J12"/>
      <c r="K12" s="22"/>
      <c r="L12" s="23"/>
    </row>
    <row r="13" spans="2:12" ht="12.75">
      <c r="B13" s="18"/>
      <c r="C13" s="22"/>
      <c r="D13" s="36" t="s">
        <v>10</v>
      </c>
      <c r="E13" s="34"/>
      <c r="F13" s="35"/>
      <c r="G13" s="22"/>
      <c r="H13"/>
      <c r="I13"/>
      <c r="J13"/>
      <c r="K13" s="22"/>
      <c r="L13" s="23"/>
    </row>
    <row r="14" spans="2:12" ht="12.75">
      <c r="B14" s="18"/>
      <c r="C14" s="22"/>
      <c r="D14" s="29"/>
      <c r="E14" s="29"/>
      <c r="F14" s="29"/>
      <c r="G14" s="22"/>
      <c r="H14"/>
      <c r="I14"/>
      <c r="J14"/>
      <c r="K14" s="22"/>
      <c r="L14" s="23"/>
    </row>
    <row r="15" spans="2:12" ht="12.75">
      <c r="B15" s="18"/>
      <c r="C15" s="22"/>
      <c r="D15" t="s">
        <v>11</v>
      </c>
      <c r="E15"/>
      <c r="F15"/>
      <c r="G15"/>
      <c r="H15"/>
      <c r="I15"/>
      <c r="J15" s="22"/>
      <c r="K15" s="22"/>
      <c r="L15" s="23"/>
    </row>
    <row r="16" spans="2:12" ht="6" customHeight="1">
      <c r="B16" s="18"/>
      <c r="C16" s="22"/>
      <c r="D16"/>
      <c r="E16"/>
      <c r="F16"/>
      <c r="G16"/>
      <c r="H16"/>
      <c r="I16"/>
      <c r="J16" s="22"/>
      <c r="K16" s="22"/>
      <c r="L16" s="23"/>
    </row>
    <row r="17" spans="2:12" ht="12.75" customHeight="1">
      <c r="B17" s="18"/>
      <c r="C17" s="22"/>
      <c r="D17" s="37" t="s">
        <v>12</v>
      </c>
      <c r="E17" s="37">
        <v>1</v>
      </c>
      <c r="F17" s="37">
        <v>2</v>
      </c>
      <c r="G17" s="37">
        <v>3</v>
      </c>
      <c r="H17" s="37">
        <v>4</v>
      </c>
      <c r="I17"/>
      <c r="J17" s="22"/>
      <c r="K17" s="22"/>
      <c r="L17" s="23"/>
    </row>
    <row r="18" spans="2:12" ht="12.75" customHeight="1">
      <c r="B18" s="18"/>
      <c r="C18" s="22"/>
      <c r="D18" t="s">
        <v>13</v>
      </c>
      <c r="E18" s="38">
        <v>25</v>
      </c>
      <c r="F18" s="38">
        <v>25</v>
      </c>
      <c r="G18" s="38">
        <v>25</v>
      </c>
      <c r="H18" s="38">
        <v>25</v>
      </c>
      <c r="I18"/>
      <c r="J18" s="22"/>
      <c r="K18" s="22"/>
      <c r="L18" s="23"/>
    </row>
    <row r="19" spans="2:12" ht="12.75" customHeight="1">
      <c r="B19" s="18"/>
      <c r="C19" s="22"/>
      <c r="D19" s="39" t="s">
        <v>14</v>
      </c>
      <c r="E19" s="40">
        <v>33.33</v>
      </c>
      <c r="F19" s="40">
        <v>33.33</v>
      </c>
      <c r="G19" s="40">
        <v>33.34</v>
      </c>
      <c r="H19" s="40">
        <v>0</v>
      </c>
      <c r="I19"/>
      <c r="J19" s="22"/>
      <c r="K19" s="22"/>
      <c r="L19" s="23"/>
    </row>
    <row r="20" spans="2:12" ht="6" customHeight="1">
      <c r="B20" s="18"/>
      <c r="C20" s="22"/>
      <c r="D20"/>
      <c r="E20"/>
      <c r="F20"/>
      <c r="G20"/>
      <c r="H20"/>
      <c r="I20"/>
      <c r="J20" s="22"/>
      <c r="K20" s="22"/>
      <c r="L20" s="23"/>
    </row>
    <row r="21" spans="2:12" ht="12.75" customHeight="1">
      <c r="B21" s="18"/>
      <c r="C21" s="22"/>
      <c r="D21" t="s">
        <v>15</v>
      </c>
      <c r="E21"/>
      <c r="F21"/>
      <c r="G21"/>
      <c r="H21"/>
      <c r="I21"/>
      <c r="J21" s="22"/>
      <c r="K21" s="22"/>
      <c r="L21" s="23"/>
    </row>
    <row r="22" spans="2:12" ht="13.5" thickBot="1">
      <c r="B22" s="18"/>
      <c r="C22" s="22"/>
      <c r="D22" s="22"/>
      <c r="E22" s="41"/>
      <c r="F22" s="41"/>
      <c r="G22" s="42"/>
      <c r="H22" s="42"/>
      <c r="I22" s="22"/>
      <c r="J22" s="22"/>
      <c r="K22" s="22"/>
      <c r="L22" s="23"/>
    </row>
    <row r="23" spans="3:11" ht="13.5" thickTop="1">
      <c r="C23" s="43"/>
      <c r="D23" s="43"/>
      <c r="E23" s="44"/>
      <c r="F23" s="44"/>
      <c r="G23" s="45"/>
      <c r="H23" s="45"/>
      <c r="I23" s="43"/>
      <c r="J23" s="43"/>
      <c r="K23" s="43"/>
    </row>
    <row r="24" spans="2:12" ht="22.5">
      <c r="B24" s="18"/>
      <c r="C24" s="22"/>
      <c r="D24" s="46" t="s">
        <v>16</v>
      </c>
      <c r="E24" s="21"/>
      <c r="F24" s="21"/>
      <c r="G24" s="21"/>
      <c r="H24" s="21"/>
      <c r="I24" s="21"/>
      <c r="J24" s="21"/>
      <c r="K24" s="22"/>
      <c r="L24" s="23"/>
    </row>
    <row r="25" spans="2:12" ht="9.75" customHeight="1">
      <c r="B25" s="18"/>
      <c r="C25" s="22"/>
      <c r="D25" s="47"/>
      <c r="E25" s="47"/>
      <c r="F25" s="47"/>
      <c r="G25" s="47"/>
      <c r="H25" s="47"/>
      <c r="I25" s="47"/>
      <c r="J25" s="47"/>
      <c r="K25" s="22"/>
      <c r="L25" s="23"/>
    </row>
    <row r="26" spans="2:12" ht="15.75">
      <c r="B26" s="18"/>
      <c r="C26" s="22"/>
      <c r="D26" s="48" t="str">
        <f>SUBSTITUTE(+D7,"Objective","")</f>
        <v>Problem 6-9 </v>
      </c>
      <c r="E26" s="49"/>
      <c r="F26" s="49"/>
      <c r="G26" s="49"/>
      <c r="H26" s="49"/>
      <c r="I26" s="49"/>
      <c r="J26" s="49"/>
      <c r="K26" s="22"/>
      <c r="L26" s="23"/>
    </row>
    <row r="27" spans="2:12" ht="9.75" customHeight="1">
      <c r="B27" s="18"/>
      <c r="C27" s="22"/>
      <c r="D27" s="50" t="s">
        <v>17</v>
      </c>
      <c r="E27" s="47"/>
      <c r="F27" s="47"/>
      <c r="G27" s="47"/>
      <c r="H27" s="47"/>
      <c r="I27" s="47"/>
      <c r="J27" s="47"/>
      <c r="K27" s="22"/>
      <c r="L27" s="23"/>
    </row>
    <row r="28" spans="2:12" ht="6" customHeight="1">
      <c r="B28" s="18"/>
      <c r="C28" s="22"/>
      <c r="D28" s="26"/>
      <c r="E28" s="47"/>
      <c r="F28" s="47"/>
      <c r="G28" s="47"/>
      <c r="H28" s="47"/>
      <c r="I28" s="47"/>
      <c r="J28" s="47"/>
      <c r="K28" s="22"/>
      <c r="L28" s="23"/>
    </row>
    <row r="29" spans="2:12" ht="12.75" customHeight="1">
      <c r="B29" s="18"/>
      <c r="C29" s="22"/>
      <c r="D29" t="s">
        <v>18</v>
      </c>
      <c r="E29"/>
      <c r="F29"/>
      <c r="G29"/>
      <c r="H29"/>
      <c r="I29" s="47"/>
      <c r="J29" s="47"/>
      <c r="K29" s="22"/>
      <c r="L29" s="23"/>
    </row>
    <row r="30" spans="2:12" ht="12.75" customHeight="1">
      <c r="B30" s="18"/>
      <c r="C30" s="22"/>
      <c r="D30"/>
      <c r="E30"/>
      <c r="F30"/>
      <c r="G30"/>
      <c r="H30"/>
      <c r="I30" s="47"/>
      <c r="J30" s="47"/>
      <c r="K30" s="22"/>
      <c r="L30" s="23"/>
    </row>
    <row r="31" spans="2:12" ht="12.75" customHeight="1">
      <c r="B31" s="18"/>
      <c r="C31" s="22"/>
      <c r="D31" s="51" t="s">
        <v>13</v>
      </c>
      <c r="E31"/>
      <c r="F31" s="52"/>
      <c r="G31" s="52"/>
      <c r="H31" s="52" t="s">
        <v>19</v>
      </c>
      <c r="I31" s="52" t="s">
        <v>20</v>
      </c>
      <c r="J31" s="47"/>
      <c r="K31" s="22"/>
      <c r="L31" s="23"/>
    </row>
    <row r="32" spans="2:12" ht="12.75" customHeight="1">
      <c r="B32" s="18"/>
      <c r="C32" s="22"/>
      <c r="D32" s="53" t="s">
        <v>12</v>
      </c>
      <c r="E32" s="54" t="s">
        <v>21</v>
      </c>
      <c r="F32" s="54" t="s">
        <v>22</v>
      </c>
      <c r="G32" s="54" t="s">
        <v>23</v>
      </c>
      <c r="H32" s="54" t="s">
        <v>24</v>
      </c>
      <c r="I32" s="54" t="s">
        <v>25</v>
      </c>
      <c r="J32"/>
      <c r="K32" s="22"/>
      <c r="L32" s="23"/>
    </row>
    <row r="33" spans="2:12" ht="12.75">
      <c r="B33" s="18"/>
      <c r="C33" s="22"/>
      <c r="D33" s="55">
        <v>1</v>
      </c>
      <c r="E33" s="38">
        <v>40</v>
      </c>
      <c r="F33" s="38">
        <f>+E18</f>
        <v>25</v>
      </c>
      <c r="G33" s="38">
        <f>+E33-F33</f>
        <v>15</v>
      </c>
      <c r="H33" s="56" t="s">
        <v>124</v>
      </c>
      <c r="I33" s="57" t="s">
        <v>124</v>
      </c>
      <c r="J33"/>
      <c r="K33" s="22"/>
      <c r="L33" s="23"/>
    </row>
    <row r="34" spans="2:12" ht="12.75">
      <c r="B34" s="18"/>
      <c r="C34" s="22"/>
      <c r="D34" s="55">
        <v>2</v>
      </c>
      <c r="E34" s="38">
        <v>40</v>
      </c>
      <c r="F34" s="38">
        <f>+F18</f>
        <v>25</v>
      </c>
      <c r="G34" s="38">
        <f>+E34-F34</f>
        <v>15</v>
      </c>
      <c r="H34" s="56" t="s">
        <v>124</v>
      </c>
      <c r="I34" s="57" t="s">
        <v>124</v>
      </c>
      <c r="J34"/>
      <c r="K34" s="22"/>
      <c r="L34" s="23"/>
    </row>
    <row r="35" spans="2:12" ht="12.75">
      <c r="B35" s="18"/>
      <c r="C35" s="22"/>
      <c r="D35" s="55">
        <v>3</v>
      </c>
      <c r="E35" s="38">
        <v>40</v>
      </c>
      <c r="F35" s="38">
        <f>+G18</f>
        <v>25</v>
      </c>
      <c r="G35" s="38">
        <f>+E35-F35</f>
        <v>15</v>
      </c>
      <c r="H35" s="56" t="s">
        <v>124</v>
      </c>
      <c r="I35" s="57" t="s">
        <v>124</v>
      </c>
      <c r="J35"/>
      <c r="K35" s="22"/>
      <c r="L35" s="23"/>
    </row>
    <row r="36" spans="2:12" ht="12.75">
      <c r="B36" s="18"/>
      <c r="C36" s="22"/>
      <c r="D36" s="55">
        <v>4</v>
      </c>
      <c r="E36" s="38">
        <v>40</v>
      </c>
      <c r="F36" s="38">
        <f>+H18</f>
        <v>25</v>
      </c>
      <c r="G36" s="38">
        <f>+E36-F36</f>
        <v>15</v>
      </c>
      <c r="H36" s="56" t="s">
        <v>124</v>
      </c>
      <c r="I36" s="57" t="s">
        <v>124</v>
      </c>
      <c r="J36"/>
      <c r="K36" s="22"/>
      <c r="L36" s="23"/>
    </row>
    <row r="37" spans="2:12" ht="12.75">
      <c r="B37" s="18"/>
      <c r="C37" s="22"/>
      <c r="D37"/>
      <c r="E37"/>
      <c r="F37"/>
      <c r="G37"/>
      <c r="H37"/>
      <c r="I37"/>
      <c r="J37"/>
      <c r="K37" s="22"/>
      <c r="L37" s="23"/>
    </row>
    <row r="38" spans="2:12" ht="12.75">
      <c r="B38" s="18"/>
      <c r="C38" s="22"/>
      <c r="D38" s="51" t="s">
        <v>14</v>
      </c>
      <c r="E38"/>
      <c r="F38" s="52"/>
      <c r="G38" s="52"/>
      <c r="H38" s="52" t="s">
        <v>19</v>
      </c>
      <c r="I38" s="52" t="s">
        <v>20</v>
      </c>
      <c r="J38"/>
      <c r="K38" s="22"/>
      <c r="L38" s="23"/>
    </row>
    <row r="39" spans="2:12" ht="12.75">
      <c r="B39" s="18"/>
      <c r="C39" s="22"/>
      <c r="D39" s="53" t="s">
        <v>12</v>
      </c>
      <c r="E39" s="54" t="s">
        <v>21</v>
      </c>
      <c r="F39" s="54" t="s">
        <v>22</v>
      </c>
      <c r="G39" s="54" t="s">
        <v>23</v>
      </c>
      <c r="H39" s="54" t="s">
        <v>24</v>
      </c>
      <c r="I39" s="54" t="s">
        <v>25</v>
      </c>
      <c r="J39"/>
      <c r="K39" s="22"/>
      <c r="L39" s="23"/>
    </row>
    <row r="40" spans="2:12" ht="12.75">
      <c r="B40" s="18"/>
      <c r="C40" s="22"/>
      <c r="D40" s="55">
        <v>1</v>
      </c>
      <c r="E40" s="38">
        <v>50</v>
      </c>
      <c r="F40" s="58">
        <f>+E19</f>
        <v>33.33</v>
      </c>
      <c r="G40" s="38">
        <f>+E40-F40</f>
        <v>16.67</v>
      </c>
      <c r="H40" s="56" t="s">
        <v>124</v>
      </c>
      <c r="I40" s="59" t="s">
        <v>124</v>
      </c>
      <c r="J40"/>
      <c r="K40" s="22"/>
      <c r="L40" s="23"/>
    </row>
    <row r="41" spans="2:12" ht="12.75">
      <c r="B41" s="18"/>
      <c r="C41" s="22"/>
      <c r="D41" s="55">
        <v>2</v>
      </c>
      <c r="E41" s="38">
        <v>50</v>
      </c>
      <c r="F41" s="58">
        <f>+F19</f>
        <v>33.33</v>
      </c>
      <c r="G41" s="38">
        <f>+E41-F41</f>
        <v>16.67</v>
      </c>
      <c r="H41" s="56" t="s">
        <v>124</v>
      </c>
      <c r="I41" s="59" t="s">
        <v>124</v>
      </c>
      <c r="J41"/>
      <c r="K41" s="22"/>
      <c r="L41" s="23"/>
    </row>
    <row r="42" spans="2:12" ht="12.75">
      <c r="B42" s="18"/>
      <c r="C42" s="22"/>
      <c r="D42" s="55">
        <v>3</v>
      </c>
      <c r="E42" s="38">
        <v>50</v>
      </c>
      <c r="F42" s="58">
        <f>+G19</f>
        <v>33.34</v>
      </c>
      <c r="G42" s="38">
        <f>+E42-F42</f>
        <v>16.659999999999997</v>
      </c>
      <c r="H42" s="56" t="s">
        <v>124</v>
      </c>
      <c r="I42" s="59" t="s">
        <v>124</v>
      </c>
      <c r="J42"/>
      <c r="K42" s="22"/>
      <c r="L42" s="23"/>
    </row>
    <row r="43" spans="2:12" ht="12.75">
      <c r="B43" s="18"/>
      <c r="C43" s="22"/>
      <c r="D43" t="s">
        <v>26</v>
      </c>
      <c r="E43"/>
      <c r="F43"/>
      <c r="G43"/>
      <c r="H43"/>
      <c r="I43"/>
      <c r="J43"/>
      <c r="K43" s="22"/>
      <c r="L43" s="23"/>
    </row>
    <row r="44" spans="2:12" ht="12.75">
      <c r="B44" s="18"/>
      <c r="C44" s="22"/>
      <c r="D44" s="60"/>
      <c r="E44" s="60"/>
      <c r="F44" s="60"/>
      <c r="G44" s="60"/>
      <c r="H44" s="60"/>
      <c r="I44" s="60"/>
      <c r="J44"/>
      <c r="K44" s="22"/>
      <c r="L44" s="23"/>
    </row>
    <row r="45" spans="2:12" ht="12.75">
      <c r="B45" s="18"/>
      <c r="C45" s="22"/>
      <c r="D45" s="60"/>
      <c r="E45" s="60"/>
      <c r="F45" s="60"/>
      <c r="G45" s="60"/>
      <c r="H45" s="60"/>
      <c r="I45" s="60"/>
      <c r="J45"/>
      <c r="K45" s="22"/>
      <c r="L45" s="23"/>
    </row>
    <row r="46" spans="2:12" ht="12.75">
      <c r="B46" s="18"/>
      <c r="C46" s="22"/>
      <c r="D46" s="60"/>
      <c r="E46" s="60"/>
      <c r="F46" s="60"/>
      <c r="G46" s="60"/>
      <c r="H46" s="60"/>
      <c r="I46" s="60"/>
      <c r="J46"/>
      <c r="K46" s="22"/>
      <c r="L46" s="23"/>
    </row>
    <row r="47" spans="2:12" ht="12.75">
      <c r="B47" s="18"/>
      <c r="C47" s="22"/>
      <c r="D47" s="60"/>
      <c r="E47" s="60"/>
      <c r="F47" s="60"/>
      <c r="G47" s="60"/>
      <c r="H47" s="60"/>
      <c r="I47" s="60"/>
      <c r="J47"/>
      <c r="K47" s="22"/>
      <c r="L47" s="23"/>
    </row>
    <row r="48" spans="2:12" ht="13.5" thickBot="1">
      <c r="B48" s="18"/>
      <c r="C48" s="22"/>
      <c r="D48"/>
      <c r="E48"/>
      <c r="F48"/>
      <c r="G48"/>
      <c r="H48"/>
      <c r="I48"/>
      <c r="J48"/>
      <c r="K48" s="22"/>
      <c r="L48" s="23"/>
    </row>
    <row r="49" spans="3:11" ht="13.5" thickTop="1">
      <c r="C49" s="43"/>
      <c r="D49" s="43"/>
      <c r="E49" s="61"/>
      <c r="F49" s="61"/>
      <c r="G49" s="45"/>
      <c r="H49" s="45"/>
      <c r="I49" s="43"/>
      <c r="J49" s="43"/>
      <c r="K49" s="43"/>
    </row>
  </sheetData>
  <sheetProtection sheet="1" objects="1" scenarios="1"/>
  <printOptions horizontalCentered="1"/>
  <pageMargins left="0.5" right="0.5" top="0.75" bottom="0.5" header="0.5" footer="0.25"/>
  <pageSetup fitToHeight="1" fitToWidth="1" horizontalDpi="300" verticalDpi="300" orientation="portrait" r:id="rId3"/>
  <headerFooter alignWithMargins="0">
    <oddFooter>&amp;L&amp;8File: &amp;F&amp;C&amp;8Copyright © 2001 Irwin/McGraw-Hill&amp;R&amp;8Printed: &amp;D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L59"/>
  <sheetViews>
    <sheetView showGridLines="0" showRowColHeaders="0" zoomScale="80" zoomScaleNormal="80" workbookViewId="0" topLeftCell="A1">
      <pane xSplit="1" ySplit="2" topLeftCell="B3" activePane="bottomRight" state="frozen"/>
      <selection pane="topLeft" activeCell="D8" sqref="D8"/>
      <selection pane="topRight" activeCell="D8" sqref="D8"/>
      <selection pane="bottomLeft" activeCell="D8" sqref="D8"/>
      <selection pane="bottomRight" activeCell="A1" sqref="A1"/>
    </sheetView>
  </sheetViews>
  <sheetFormatPr defaultColWidth="9.140625" defaultRowHeight="12.75"/>
  <cols>
    <col min="1" max="1" width="0.13671875" style="1" customWidth="1"/>
    <col min="2" max="2" width="1.7109375" style="1" customWidth="1"/>
    <col min="3" max="3" width="2.7109375" style="1" customWidth="1"/>
    <col min="4" max="4" width="16.7109375" style="1" customWidth="1"/>
    <col min="5" max="5" width="13.7109375" style="1" customWidth="1"/>
    <col min="6" max="10" width="12.7109375" style="1" customWidth="1"/>
    <col min="11" max="11" width="2.7109375" style="1" customWidth="1"/>
    <col min="12" max="12" width="32.7109375" style="1" customWidth="1"/>
    <col min="13" max="16384" width="9.140625" style="1" customWidth="1"/>
  </cols>
  <sheetData>
    <row r="1" ht="0.75" customHeight="1"/>
    <row r="2" spans="3:11" ht="27.75" customHeight="1">
      <c r="C2" s="17"/>
      <c r="D2" s="17"/>
      <c r="E2" s="17"/>
      <c r="F2" s="17"/>
      <c r="G2" s="17"/>
      <c r="H2" s="17"/>
      <c r="I2" s="17"/>
      <c r="J2" s="17"/>
      <c r="K2" s="17"/>
    </row>
    <row r="3" spans="3:11" ht="9.75" customHeight="1">
      <c r="C3" s="17"/>
      <c r="D3" s="17"/>
      <c r="E3" s="17"/>
      <c r="F3" s="17"/>
      <c r="G3" s="17"/>
      <c r="H3" s="17"/>
      <c r="I3" s="17"/>
      <c r="J3" s="17"/>
      <c r="K3" s="17"/>
    </row>
    <row r="4" spans="2:12" ht="30" customHeight="1">
      <c r="B4" s="18"/>
      <c r="C4" s="19"/>
      <c r="D4" s="20" t="s">
        <v>3</v>
      </c>
      <c r="E4" s="21"/>
      <c r="F4" s="21"/>
      <c r="G4" s="21"/>
      <c r="H4" s="21"/>
      <c r="I4" s="21"/>
      <c r="J4" s="21"/>
      <c r="K4" s="22"/>
      <c r="L4" s="23"/>
    </row>
    <row r="5" spans="2:12" ht="18.75">
      <c r="B5" s="18"/>
      <c r="C5" s="19"/>
      <c r="D5" s="24" t="s">
        <v>4</v>
      </c>
      <c r="E5" s="21"/>
      <c r="F5" s="21"/>
      <c r="G5" s="21"/>
      <c r="H5" s="21"/>
      <c r="I5" s="21"/>
      <c r="J5" s="21"/>
      <c r="K5" s="22"/>
      <c r="L5" s="23"/>
    </row>
    <row r="6" spans="2:12" ht="15.75" customHeight="1">
      <c r="B6" s="18"/>
      <c r="C6" s="19"/>
      <c r="D6" s="21"/>
      <c r="E6" s="21"/>
      <c r="F6" s="21"/>
      <c r="G6" s="21"/>
      <c r="H6" s="21"/>
      <c r="I6" s="21"/>
      <c r="J6" s="21"/>
      <c r="K6" s="22"/>
      <c r="L6" s="23"/>
    </row>
    <row r="7" spans="2:12" ht="15.75" customHeight="1">
      <c r="B7" s="18"/>
      <c r="C7" s="25"/>
      <c r="D7" s="26" t="s">
        <v>27</v>
      </c>
      <c r="E7" s="27"/>
      <c r="F7" s="27"/>
      <c r="G7" s="22"/>
      <c r="H7" s="22"/>
      <c r="I7"/>
      <c r="J7"/>
      <c r="K7" s="22"/>
      <c r="L7" s="23"/>
    </row>
    <row r="8" spans="2:12" ht="12.75">
      <c r="B8" s="18"/>
      <c r="C8" s="22"/>
      <c r="D8" s="28" t="s">
        <v>28</v>
      </c>
      <c r="E8" s="27"/>
      <c r="F8" s="27"/>
      <c r="G8" s="22"/>
      <c r="H8" s="22"/>
      <c r="I8"/>
      <c r="J8"/>
      <c r="K8" s="22"/>
      <c r="L8" s="23"/>
    </row>
    <row r="9" spans="2:12" ht="15.75" customHeight="1">
      <c r="B9" s="18"/>
      <c r="C9" s="22"/>
      <c r="D9" s="29"/>
      <c r="E9" s="29"/>
      <c r="F9" s="29"/>
      <c r="G9" s="22"/>
      <c r="H9"/>
      <c r="I9"/>
      <c r="J9"/>
      <c r="K9" s="22"/>
      <c r="L9" s="23"/>
    </row>
    <row r="10" spans="2:12" ht="12.75">
      <c r="B10" s="18"/>
      <c r="C10" s="22"/>
      <c r="D10" s="30" t="s">
        <v>7</v>
      </c>
      <c r="E10" s="31"/>
      <c r="F10" s="32"/>
      <c r="G10" s="22"/>
      <c r="H10"/>
      <c r="I10"/>
      <c r="J10"/>
      <c r="K10" s="22"/>
      <c r="L10" s="23"/>
    </row>
    <row r="11" spans="2:12" ht="12.75">
      <c r="B11" s="18"/>
      <c r="C11" s="22"/>
      <c r="D11" s="33" t="s">
        <v>8</v>
      </c>
      <c r="E11" s="34"/>
      <c r="F11" s="35"/>
      <c r="G11" s="22"/>
      <c r="H11"/>
      <c r="I11"/>
      <c r="J11"/>
      <c r="K11" s="22"/>
      <c r="L11" s="23"/>
    </row>
    <row r="12" spans="2:12" ht="12.75">
      <c r="B12" s="18"/>
      <c r="C12" s="22"/>
      <c r="D12" s="36" t="s">
        <v>9</v>
      </c>
      <c r="E12" s="34"/>
      <c r="F12" s="35"/>
      <c r="G12" s="22"/>
      <c r="H12"/>
      <c r="I12"/>
      <c r="J12"/>
      <c r="K12" s="22"/>
      <c r="L12" s="23"/>
    </row>
    <row r="13" spans="2:12" ht="12.75">
      <c r="B13" s="18"/>
      <c r="C13" s="22"/>
      <c r="D13" s="36" t="s">
        <v>10</v>
      </c>
      <c r="E13" s="34"/>
      <c r="F13" s="35"/>
      <c r="G13" s="22"/>
      <c r="H13"/>
      <c r="I13"/>
      <c r="J13"/>
      <c r="K13" s="22"/>
      <c r="L13" s="23"/>
    </row>
    <row r="14" spans="2:12" ht="12.75">
      <c r="B14" s="18"/>
      <c r="C14" s="22"/>
      <c r="D14" s="29"/>
      <c r="E14" s="29"/>
      <c r="F14" s="29"/>
      <c r="G14" s="22"/>
      <c r="H14"/>
      <c r="I14"/>
      <c r="J14"/>
      <c r="K14" s="22"/>
      <c r="L14" s="23"/>
    </row>
    <row r="15" spans="2:12" ht="12.75" customHeight="1">
      <c r="B15" s="18"/>
      <c r="C15" s="22"/>
      <c r="D15" t="s">
        <v>29</v>
      </c>
      <c r="E15"/>
      <c r="F15"/>
      <c r="G15"/>
      <c r="H15"/>
      <c r="I15"/>
      <c r="J15" s="22"/>
      <c r="K15" s="22"/>
      <c r="L15" s="23"/>
    </row>
    <row r="16" spans="2:12" ht="6" customHeight="1">
      <c r="B16" s="18"/>
      <c r="C16" s="22"/>
      <c r="D16"/>
      <c r="E16"/>
      <c r="F16"/>
      <c r="G16"/>
      <c r="H16"/>
      <c r="I16"/>
      <c r="J16" s="22"/>
      <c r="K16" s="22"/>
      <c r="L16" s="23"/>
    </row>
    <row r="17" spans="2:12" ht="12.75" customHeight="1">
      <c r="B17" s="18"/>
      <c r="C17" s="22"/>
      <c r="D17" s="37" t="s">
        <v>30</v>
      </c>
      <c r="E17" s="54" t="s">
        <v>31</v>
      </c>
      <c r="F17" s="54" t="s">
        <v>32</v>
      </c>
      <c r="G17" s="54" t="s">
        <v>33</v>
      </c>
      <c r="H17" s="54" t="s">
        <v>34</v>
      </c>
      <c r="I17"/>
      <c r="J17" s="22"/>
      <c r="K17" s="22"/>
      <c r="L17" s="23"/>
    </row>
    <row r="18" spans="2:12" ht="12.75" customHeight="1">
      <c r="B18" s="18"/>
      <c r="C18" s="22"/>
      <c r="D18" t="s">
        <v>35</v>
      </c>
      <c r="E18" s="38">
        <v>-20000</v>
      </c>
      <c r="F18" s="38">
        <v>8000</v>
      </c>
      <c r="G18" s="38">
        <v>8000</v>
      </c>
      <c r="H18" s="38">
        <v>8000</v>
      </c>
      <c r="I18"/>
      <c r="J18" s="22"/>
      <c r="K18" s="22"/>
      <c r="L18" s="23"/>
    </row>
    <row r="19" spans="2:12" ht="12.75" customHeight="1">
      <c r="B19" s="18"/>
      <c r="C19" s="22"/>
      <c r="D19" s="39" t="s">
        <v>36</v>
      </c>
      <c r="E19" s="69">
        <v>-20000</v>
      </c>
      <c r="F19" s="39">
        <v>0</v>
      </c>
      <c r="G19" s="39">
        <v>0</v>
      </c>
      <c r="H19" s="69">
        <v>25000</v>
      </c>
      <c r="I19"/>
      <c r="J19" s="22"/>
      <c r="K19" s="22"/>
      <c r="L19" s="23"/>
    </row>
    <row r="20" spans="2:12" ht="6" customHeight="1">
      <c r="B20" s="18"/>
      <c r="C20" s="22"/>
      <c r="D20"/>
      <c r="E20"/>
      <c r="F20"/>
      <c r="G20"/>
      <c r="H20"/>
      <c r="I20"/>
      <c r="J20" s="22"/>
      <c r="K20" s="22"/>
      <c r="L20" s="23"/>
    </row>
    <row r="21" spans="2:12" ht="12.75" customHeight="1">
      <c r="B21" s="18"/>
      <c r="C21" s="22"/>
      <c r="D21" t="s">
        <v>37</v>
      </c>
      <c r="E21"/>
      <c r="F21"/>
      <c r="G21"/>
      <c r="H21"/>
      <c r="I21"/>
      <c r="J21" s="22"/>
      <c r="K21" s="22"/>
      <c r="L21" s="23"/>
    </row>
    <row r="22" spans="2:12" ht="6" customHeight="1">
      <c r="B22" s="18"/>
      <c r="C22" s="22"/>
      <c r="D22"/>
      <c r="E22"/>
      <c r="F22"/>
      <c r="G22"/>
      <c r="H22"/>
      <c r="I22"/>
      <c r="J22" s="22"/>
      <c r="K22" s="22"/>
      <c r="L22" s="23"/>
    </row>
    <row r="23" spans="2:12" ht="12.75" customHeight="1">
      <c r="B23" s="18"/>
      <c r="C23" s="22"/>
      <c r="D23" t="s">
        <v>38</v>
      </c>
      <c r="E23"/>
      <c r="F23"/>
      <c r="G23"/>
      <c r="H23"/>
      <c r="I23"/>
      <c r="J23" s="22"/>
      <c r="K23" s="22"/>
      <c r="L23" s="23"/>
    </row>
    <row r="24" spans="2:12" ht="13.5" thickBot="1">
      <c r="B24" s="18"/>
      <c r="C24" s="22"/>
      <c r="D24" s="22"/>
      <c r="E24" s="41"/>
      <c r="F24" s="41"/>
      <c r="G24" s="42"/>
      <c r="H24" s="42"/>
      <c r="I24" s="22"/>
      <c r="J24" s="22"/>
      <c r="K24" s="22"/>
      <c r="L24" s="23"/>
    </row>
    <row r="25" spans="3:11" ht="13.5" thickTop="1">
      <c r="C25" s="43"/>
      <c r="D25" s="43"/>
      <c r="E25" s="44"/>
      <c r="F25" s="44"/>
      <c r="G25" s="45"/>
      <c r="H25" s="45"/>
      <c r="I25" s="43"/>
      <c r="J25" s="43"/>
      <c r="K25" s="43"/>
    </row>
    <row r="26" spans="2:12" ht="22.5">
      <c r="B26" s="18"/>
      <c r="C26" s="22"/>
      <c r="D26" s="46" t="s">
        <v>16</v>
      </c>
      <c r="E26" s="21"/>
      <c r="F26" s="21"/>
      <c r="G26" s="21"/>
      <c r="H26" s="21"/>
      <c r="I26" s="21"/>
      <c r="J26" s="21"/>
      <c r="K26" s="22"/>
      <c r="L26" s="23"/>
    </row>
    <row r="27" spans="2:12" ht="9.75" customHeight="1">
      <c r="B27" s="18"/>
      <c r="C27" s="22"/>
      <c r="D27" s="47"/>
      <c r="E27" s="47"/>
      <c r="F27" s="47"/>
      <c r="G27" s="47"/>
      <c r="H27" s="47"/>
      <c r="I27" s="47"/>
      <c r="J27" s="47"/>
      <c r="K27" s="22"/>
      <c r="L27" s="23"/>
    </row>
    <row r="28" spans="2:12" ht="15.75">
      <c r="B28" s="18"/>
      <c r="C28" s="22"/>
      <c r="D28" s="48" t="str">
        <f>SUBSTITUTE(+D7,"Objective","")</f>
        <v>Problem 6-20 </v>
      </c>
      <c r="E28" s="49"/>
      <c r="F28" s="49"/>
      <c r="G28" s="49"/>
      <c r="H28" s="49"/>
      <c r="I28" s="49"/>
      <c r="J28" s="49"/>
      <c r="K28" s="22"/>
      <c r="L28" s="23"/>
    </row>
    <row r="29" spans="2:12" ht="9.75" customHeight="1">
      <c r="B29" s="18"/>
      <c r="C29" s="22"/>
      <c r="D29" s="50" t="s">
        <v>17</v>
      </c>
      <c r="E29" s="47"/>
      <c r="F29" s="47"/>
      <c r="G29" s="47"/>
      <c r="H29" s="47"/>
      <c r="I29" s="47"/>
      <c r="J29" s="47"/>
      <c r="K29" s="22"/>
      <c r="L29" s="23"/>
    </row>
    <row r="30" spans="2:12" ht="6" customHeight="1">
      <c r="B30" s="18"/>
      <c r="C30" s="22"/>
      <c r="D30" s="26"/>
      <c r="E30" s="47"/>
      <c r="F30" s="47"/>
      <c r="G30" s="47"/>
      <c r="H30" s="47"/>
      <c r="I30" s="47"/>
      <c r="J30" s="47"/>
      <c r="K30" s="22"/>
      <c r="L30" s="23"/>
    </row>
    <row r="31" spans="2:12" ht="12.75" customHeight="1">
      <c r="B31" s="18"/>
      <c r="C31" s="22"/>
      <c r="D31" s="70" t="s">
        <v>39</v>
      </c>
      <c r="E31" s="47"/>
      <c r="F31" s="47"/>
      <c r="G31" s="47"/>
      <c r="H31" s="47"/>
      <c r="I31" s="47"/>
      <c r="J31" s="47"/>
      <c r="K31" s="22"/>
      <c r="L31" s="23"/>
    </row>
    <row r="32" spans="2:12" ht="12.75" customHeight="1">
      <c r="B32" s="18"/>
      <c r="C32" s="22"/>
      <c r="D32" s="70" t="s">
        <v>40</v>
      </c>
      <c r="E32" s="47"/>
      <c r="F32" s="47"/>
      <c r="G32" s="47"/>
      <c r="H32" s="47"/>
      <c r="I32" s="47"/>
      <c r="J32" s="47"/>
      <c r="K32" s="22"/>
      <c r="L32" s="23"/>
    </row>
    <row r="33" spans="2:12" ht="6" customHeight="1">
      <c r="B33" s="18"/>
      <c r="C33" s="22"/>
      <c r="D33" s="26"/>
      <c r="E33" s="47"/>
      <c r="F33" s="47"/>
      <c r="G33" s="47"/>
      <c r="H33" s="47"/>
      <c r="I33" s="47"/>
      <c r="J33" s="47"/>
      <c r="K33" s="22"/>
      <c r="L33" s="23"/>
    </row>
    <row r="34" spans="2:12" ht="12.75" customHeight="1">
      <c r="B34" s="18"/>
      <c r="C34" s="22"/>
      <c r="D34" t="s">
        <v>37</v>
      </c>
      <c r="E34"/>
      <c r="F34"/>
      <c r="G34"/>
      <c r="H34" s="47"/>
      <c r="I34" s="47"/>
      <c r="J34" s="47"/>
      <c r="K34" s="22"/>
      <c r="L34" s="23"/>
    </row>
    <row r="35" spans="2:12" ht="12.75" customHeight="1">
      <c r="B35" s="18"/>
      <c r="C35" s="22"/>
      <c r="D35"/>
      <c r="E35"/>
      <c r="F35"/>
      <c r="G35"/>
      <c r="H35" s="47"/>
      <c r="I35" s="47"/>
      <c r="J35" s="47"/>
      <c r="K35" s="22"/>
      <c r="L35" s="23"/>
    </row>
    <row r="36" spans="2:12" ht="12.75" customHeight="1">
      <c r="B36" s="18"/>
      <c r="C36" s="22"/>
      <c r="D36" s="71" t="s">
        <v>41</v>
      </c>
      <c r="E36" s="71"/>
      <c r="F36" s="71"/>
      <c r="G36"/>
      <c r="H36" s="47"/>
      <c r="I36" s="47"/>
      <c r="J36" s="47"/>
      <c r="K36" s="22"/>
      <c r="L36" s="23"/>
    </row>
    <row r="37" spans="2:12" ht="12.75" customHeight="1">
      <c r="B37" s="18"/>
      <c r="C37" s="22"/>
      <c r="D37" s="52" t="s">
        <v>42</v>
      </c>
      <c r="E37"/>
      <c r="F37"/>
      <c r="G37"/>
      <c r="H37"/>
      <c r="I37"/>
      <c r="J37"/>
      <c r="K37" s="22"/>
      <c r="L37" s="23"/>
    </row>
    <row r="38" spans="2:12" ht="14.25">
      <c r="B38" s="18"/>
      <c r="C38" s="22"/>
      <c r="D38" s="54" t="s">
        <v>43</v>
      </c>
      <c r="E38" s="54" t="s">
        <v>44</v>
      </c>
      <c r="F38" s="54" t="s">
        <v>45</v>
      </c>
      <c r="G38"/>
      <c r="H38"/>
      <c r="I38"/>
      <c r="J38"/>
      <c r="K38" s="22"/>
      <c r="L38" s="23"/>
    </row>
    <row r="39" spans="2:12" ht="12.75">
      <c r="B39" s="18"/>
      <c r="C39" s="22"/>
      <c r="D39" s="68">
        <v>0</v>
      </c>
      <c r="E39" s="56" t="s">
        <v>124</v>
      </c>
      <c r="F39" s="56" t="s">
        <v>124</v>
      </c>
      <c r="G39"/>
      <c r="H39"/>
      <c r="I39"/>
      <c r="J39"/>
      <c r="K39" s="22"/>
      <c r="L39" s="23"/>
    </row>
    <row r="40" spans="2:12" ht="12.75">
      <c r="B40" s="18"/>
      <c r="C40" s="22"/>
      <c r="D40" s="68">
        <f>+D39+0.02</f>
        <v>0.02</v>
      </c>
      <c r="E40" s="56" t="s">
        <v>124</v>
      </c>
      <c r="F40" s="56" t="s">
        <v>124</v>
      </c>
      <c r="G40"/>
      <c r="H40"/>
      <c r="I40"/>
      <c r="J40"/>
      <c r="K40" s="22"/>
      <c r="L40" s="23"/>
    </row>
    <row r="41" spans="2:12" ht="12.75">
      <c r="B41" s="18"/>
      <c r="C41" s="22"/>
      <c r="D41" s="68">
        <f aca="true" t="shared" si="0" ref="D41:D49">+D40+0.02</f>
        <v>0.04</v>
      </c>
      <c r="E41" s="56" t="s">
        <v>124</v>
      </c>
      <c r="F41" s="56" t="s">
        <v>124</v>
      </c>
      <c r="G41"/>
      <c r="H41"/>
      <c r="I41"/>
      <c r="J41"/>
      <c r="K41" s="22"/>
      <c r="L41" s="23"/>
    </row>
    <row r="42" spans="2:12" ht="12.75">
      <c r="B42" s="18"/>
      <c r="C42" s="22"/>
      <c r="D42" s="68">
        <f t="shared" si="0"/>
        <v>0.06</v>
      </c>
      <c r="E42" s="56" t="s">
        <v>124</v>
      </c>
      <c r="F42" s="56" t="s">
        <v>124</v>
      </c>
      <c r="G42"/>
      <c r="H42"/>
      <c r="I42"/>
      <c r="J42"/>
      <c r="K42" s="22"/>
      <c r="L42" s="23"/>
    </row>
    <row r="43" spans="2:12" ht="12.75">
      <c r="B43" s="18"/>
      <c r="C43" s="22"/>
      <c r="D43" s="68">
        <f t="shared" si="0"/>
        <v>0.08</v>
      </c>
      <c r="E43" s="56" t="s">
        <v>124</v>
      </c>
      <c r="F43" s="56" t="s">
        <v>124</v>
      </c>
      <c r="G43"/>
      <c r="H43"/>
      <c r="I43"/>
      <c r="J43"/>
      <c r="K43" s="22"/>
      <c r="L43" s="23"/>
    </row>
    <row r="44" spans="2:12" ht="12.75">
      <c r="B44" s="18"/>
      <c r="C44" s="22"/>
      <c r="D44" s="68">
        <f t="shared" si="0"/>
        <v>0.1</v>
      </c>
      <c r="E44" s="56" t="s">
        <v>124</v>
      </c>
      <c r="F44" s="56" t="s">
        <v>124</v>
      </c>
      <c r="G44"/>
      <c r="H44"/>
      <c r="I44"/>
      <c r="J44"/>
      <c r="K44" s="22"/>
      <c r="L44" s="23"/>
    </row>
    <row r="45" spans="2:12" ht="12.75">
      <c r="B45" s="18"/>
      <c r="C45" s="22"/>
      <c r="D45" s="68">
        <f t="shared" si="0"/>
        <v>0.12000000000000001</v>
      </c>
      <c r="E45" s="56" t="s">
        <v>124</v>
      </c>
      <c r="F45" s="56" t="s">
        <v>124</v>
      </c>
      <c r="G45"/>
      <c r="H45"/>
      <c r="I45"/>
      <c r="J45"/>
      <c r="K45" s="22"/>
      <c r="L45" s="23"/>
    </row>
    <row r="46" spans="2:12" ht="12.75">
      <c r="B46" s="18"/>
      <c r="C46" s="22"/>
      <c r="D46" s="68">
        <f t="shared" si="0"/>
        <v>0.14</v>
      </c>
      <c r="E46" s="56" t="s">
        <v>124</v>
      </c>
      <c r="F46" s="56" t="s">
        <v>124</v>
      </c>
      <c r="G46"/>
      <c r="H46"/>
      <c r="I46"/>
      <c r="J46"/>
      <c r="K46" s="22"/>
      <c r="L46" s="23"/>
    </row>
    <row r="47" spans="2:12" ht="12.75">
      <c r="B47" s="18"/>
      <c r="C47" s="22"/>
      <c r="D47" s="68">
        <f t="shared" si="0"/>
        <v>0.16</v>
      </c>
      <c r="E47" s="56" t="s">
        <v>124</v>
      </c>
      <c r="F47" s="56" t="s">
        <v>124</v>
      </c>
      <c r="G47"/>
      <c r="H47"/>
      <c r="I47"/>
      <c r="J47"/>
      <c r="K47" s="22"/>
      <c r="L47" s="23"/>
    </row>
    <row r="48" spans="2:12" ht="12.75">
      <c r="B48" s="18"/>
      <c r="C48" s="22"/>
      <c r="D48" s="68">
        <f t="shared" si="0"/>
        <v>0.18</v>
      </c>
      <c r="E48" s="56" t="s">
        <v>124</v>
      </c>
      <c r="F48" s="56" t="s">
        <v>124</v>
      </c>
      <c r="G48"/>
      <c r="H48"/>
      <c r="I48"/>
      <c r="J48"/>
      <c r="K48" s="22"/>
      <c r="L48" s="23"/>
    </row>
    <row r="49" spans="2:12" ht="12.75">
      <c r="B49" s="18"/>
      <c r="C49" s="22"/>
      <c r="D49" s="68">
        <f t="shared" si="0"/>
        <v>0.19999999999999998</v>
      </c>
      <c r="E49" s="56" t="s">
        <v>124</v>
      </c>
      <c r="F49" s="56" t="s">
        <v>124</v>
      </c>
      <c r="G49"/>
      <c r="H49"/>
      <c r="I49"/>
      <c r="J49"/>
      <c r="K49" s="22"/>
      <c r="L49" s="23"/>
    </row>
    <row r="50" spans="2:12" ht="12.75">
      <c r="B50" s="18"/>
      <c r="C50" s="22"/>
      <c r="D50" s="68"/>
      <c r="E50" s="38"/>
      <c r="F50" s="38"/>
      <c r="G50"/>
      <c r="H50"/>
      <c r="I50"/>
      <c r="J50"/>
      <c r="K50" s="22"/>
      <c r="L50" s="23"/>
    </row>
    <row r="51" spans="2:12" ht="12.75">
      <c r="B51" s="18"/>
      <c r="C51" s="22"/>
      <c r="D51" s="72"/>
      <c r="E51" s="56"/>
      <c r="F51" s="56"/>
      <c r="G51" s="60"/>
      <c r="H51" s="60"/>
      <c r="I51" s="60"/>
      <c r="J51" s="60"/>
      <c r="K51" s="22"/>
      <c r="L51" s="23"/>
    </row>
    <row r="52" spans="2:12" ht="12.75">
      <c r="B52" s="18"/>
      <c r="C52" s="22"/>
      <c r="D52" s="72"/>
      <c r="E52" s="56"/>
      <c r="F52" s="56"/>
      <c r="G52" s="60"/>
      <c r="H52" s="60"/>
      <c r="I52" s="60"/>
      <c r="J52" s="60"/>
      <c r="K52" s="22"/>
      <c r="L52" s="23"/>
    </row>
    <row r="53" spans="2:12" ht="12.75">
      <c r="B53" s="18"/>
      <c r="C53" s="22"/>
      <c r="D53" s="68"/>
      <c r="E53" s="38"/>
      <c r="F53" s="38"/>
      <c r="G53"/>
      <c r="H53"/>
      <c r="I53"/>
      <c r="J53"/>
      <c r="K53" s="22"/>
      <c r="L53" s="23"/>
    </row>
    <row r="54" spans="2:12" ht="12.75">
      <c r="B54" s="18"/>
      <c r="C54" s="22"/>
      <c r="D54" t="s">
        <v>38</v>
      </c>
      <c r="E54" s="38"/>
      <c r="F54" s="38"/>
      <c r="G54"/>
      <c r="H54"/>
      <c r="I54"/>
      <c r="J54"/>
      <c r="K54" s="22"/>
      <c r="L54" s="23"/>
    </row>
    <row r="55" spans="2:12" ht="12.75">
      <c r="B55" s="18"/>
      <c r="C55" s="22"/>
      <c r="D55" s="68"/>
      <c r="E55" s="38"/>
      <c r="F55" s="38"/>
      <c r="G55"/>
      <c r="H55"/>
      <c r="I55"/>
      <c r="J55"/>
      <c r="K55" s="22"/>
      <c r="L55" s="23"/>
    </row>
    <row r="56" spans="2:12" ht="12.75">
      <c r="B56" s="18"/>
      <c r="C56" s="22"/>
      <c r="D56" s="73" t="s">
        <v>46</v>
      </c>
      <c r="E56" s="74" t="s">
        <v>124</v>
      </c>
      <c r="F56" s="38"/>
      <c r="G56"/>
      <c r="H56"/>
      <c r="I56"/>
      <c r="J56"/>
      <c r="K56" s="22"/>
      <c r="L56" s="23"/>
    </row>
    <row r="57" spans="2:12" ht="12.75">
      <c r="B57" s="18"/>
      <c r="C57" s="22"/>
      <c r="D57" s="73" t="s">
        <v>47</v>
      </c>
      <c r="E57" s="74" t="s">
        <v>124</v>
      </c>
      <c r="F57" s="38"/>
      <c r="G57"/>
      <c r="H57"/>
      <c r="I57"/>
      <c r="J57"/>
      <c r="K57" s="22"/>
      <c r="L57" s="23"/>
    </row>
    <row r="58" spans="2:12" ht="13.5" thickBot="1">
      <c r="B58" s="18"/>
      <c r="C58" s="22"/>
      <c r="D58"/>
      <c r="E58"/>
      <c r="F58"/>
      <c r="G58"/>
      <c r="H58"/>
      <c r="I58"/>
      <c r="J58"/>
      <c r="K58" s="22"/>
      <c r="L58" s="23"/>
    </row>
    <row r="59" spans="3:11" ht="13.5" thickTop="1">
      <c r="C59" s="43"/>
      <c r="D59" s="43"/>
      <c r="E59" s="61"/>
      <c r="F59" s="61"/>
      <c r="G59" s="45"/>
      <c r="H59" s="45"/>
      <c r="I59" s="43"/>
      <c r="J59" s="43"/>
      <c r="K59" s="43"/>
    </row>
  </sheetData>
  <sheetProtection sheet="1" objects="1" scenarios="1"/>
  <printOptions horizontalCentered="1"/>
  <pageMargins left="0.5" right="0.5" top="0.75" bottom="0.5" header="0.5" footer="0.25"/>
  <pageSetup fitToHeight="1" fitToWidth="1" horizontalDpi="300" verticalDpi="300" orientation="portrait" r:id="rId3"/>
  <headerFooter alignWithMargins="0">
    <oddFooter>&amp;L&amp;8File: &amp;F&amp;C&amp;8Copyright © 2001 Irwin/McGraw-Hill&amp;R&amp;8Printed: &amp;D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2:L86"/>
  <sheetViews>
    <sheetView showGridLines="0" showRowColHeaders="0" zoomScale="80" zoomScaleNormal="80" workbookViewId="0" topLeftCell="A1">
      <pane xSplit="1" ySplit="2" topLeftCell="B3" activePane="bottomRight" state="frozen"/>
      <selection pane="topLeft" activeCell="D8" sqref="D8"/>
      <selection pane="topRight" activeCell="D8" sqref="D8"/>
      <selection pane="bottomLeft" activeCell="D8" sqref="D8"/>
      <selection pane="bottomRight" activeCell="A1" sqref="A1"/>
    </sheetView>
  </sheetViews>
  <sheetFormatPr defaultColWidth="9.140625" defaultRowHeight="12.75"/>
  <cols>
    <col min="1" max="1" width="0.13671875" style="1" customWidth="1"/>
    <col min="2" max="2" width="1.7109375" style="1" customWidth="1"/>
    <col min="3" max="3" width="2.7109375" style="1" customWidth="1"/>
    <col min="4" max="4" width="16.7109375" style="1" customWidth="1"/>
    <col min="5" max="5" width="13.7109375" style="1" customWidth="1"/>
    <col min="6" max="10" width="12.7109375" style="1" customWidth="1"/>
    <col min="11" max="11" width="2.7109375" style="1" customWidth="1"/>
    <col min="12" max="12" width="32.7109375" style="1" customWidth="1"/>
    <col min="13" max="16384" width="9.140625" style="1" customWidth="1"/>
  </cols>
  <sheetData>
    <row r="1" ht="0.75" customHeight="1"/>
    <row r="2" spans="3:11" ht="27.75" customHeight="1">
      <c r="C2" s="17"/>
      <c r="D2" s="17"/>
      <c r="E2" s="17"/>
      <c r="F2" s="17"/>
      <c r="G2" s="17"/>
      <c r="H2" s="17"/>
      <c r="I2" s="17"/>
      <c r="J2" s="17"/>
      <c r="K2" s="17"/>
    </row>
    <row r="3" spans="3:11" ht="9.75" customHeight="1">
      <c r="C3" s="17"/>
      <c r="D3" s="17"/>
      <c r="E3" s="17"/>
      <c r="F3" s="17"/>
      <c r="G3" s="17"/>
      <c r="H3" s="17"/>
      <c r="I3" s="17"/>
      <c r="J3" s="17"/>
      <c r="K3" s="17"/>
    </row>
    <row r="4" spans="2:12" ht="30" customHeight="1">
      <c r="B4" s="18"/>
      <c r="C4" s="19"/>
      <c r="D4" s="20" t="s">
        <v>3</v>
      </c>
      <c r="E4" s="21"/>
      <c r="F4" s="21"/>
      <c r="G4" s="21"/>
      <c r="H4" s="21"/>
      <c r="I4" s="21"/>
      <c r="J4" s="21"/>
      <c r="K4" s="22"/>
      <c r="L4" s="23"/>
    </row>
    <row r="5" spans="2:12" ht="18.75">
      <c r="B5" s="18"/>
      <c r="C5" s="19"/>
      <c r="D5" s="24" t="s">
        <v>4</v>
      </c>
      <c r="E5" s="21"/>
      <c r="F5" s="21"/>
      <c r="G5" s="21"/>
      <c r="H5" s="21"/>
      <c r="I5" s="21"/>
      <c r="J5" s="21"/>
      <c r="K5" s="22"/>
      <c r="L5" s="23"/>
    </row>
    <row r="6" spans="2:12" ht="15.75" customHeight="1">
      <c r="B6" s="18"/>
      <c r="C6" s="19"/>
      <c r="D6" s="21"/>
      <c r="E6" s="21"/>
      <c r="F6" s="21"/>
      <c r="G6" s="21"/>
      <c r="H6" s="21"/>
      <c r="I6" s="21"/>
      <c r="J6" s="21"/>
      <c r="K6" s="22"/>
      <c r="L6" s="23"/>
    </row>
    <row r="7" spans="2:12" ht="15.75" customHeight="1">
      <c r="B7" s="18"/>
      <c r="C7" s="25"/>
      <c r="D7" s="26" t="s">
        <v>110</v>
      </c>
      <c r="E7" s="27"/>
      <c r="F7" s="27"/>
      <c r="G7" s="22"/>
      <c r="H7" s="22"/>
      <c r="I7"/>
      <c r="J7"/>
      <c r="K7" s="22"/>
      <c r="L7" s="23"/>
    </row>
    <row r="8" spans="2:12" ht="12.75">
      <c r="B8" s="18"/>
      <c r="C8" s="22"/>
      <c r="D8" s="28" t="s">
        <v>101</v>
      </c>
      <c r="E8" s="27"/>
      <c r="F8" s="27"/>
      <c r="G8" s="22"/>
      <c r="H8" s="22"/>
      <c r="I8"/>
      <c r="J8"/>
      <c r="K8" s="22"/>
      <c r="L8" s="23"/>
    </row>
    <row r="9" spans="2:12" ht="15.75" customHeight="1">
      <c r="B9" s="18"/>
      <c r="C9" s="22"/>
      <c r="D9" s="29"/>
      <c r="E9" s="29"/>
      <c r="F9" s="29"/>
      <c r="G9" s="22"/>
      <c r="H9"/>
      <c r="I9"/>
      <c r="J9"/>
      <c r="K9" s="22"/>
      <c r="L9" s="23"/>
    </row>
    <row r="10" spans="2:12" ht="12.75">
      <c r="B10" s="18"/>
      <c r="C10" s="22"/>
      <c r="D10" s="30" t="s">
        <v>7</v>
      </c>
      <c r="E10" s="31"/>
      <c r="F10" s="32"/>
      <c r="G10" s="22"/>
      <c r="H10"/>
      <c r="I10"/>
      <c r="J10"/>
      <c r="K10" s="22"/>
      <c r="L10" s="23"/>
    </row>
    <row r="11" spans="2:12" ht="12.75">
      <c r="B11" s="18"/>
      <c r="C11" s="22"/>
      <c r="D11" s="33" t="s">
        <v>8</v>
      </c>
      <c r="E11" s="34"/>
      <c r="F11" s="35"/>
      <c r="G11" s="22"/>
      <c r="H11"/>
      <c r="I11"/>
      <c r="J11"/>
      <c r="K11" s="22"/>
      <c r="L11" s="23"/>
    </row>
    <row r="12" spans="2:12" ht="12.75">
      <c r="B12" s="18"/>
      <c r="C12" s="22"/>
      <c r="D12" s="36" t="s">
        <v>9</v>
      </c>
      <c r="E12" s="34"/>
      <c r="F12" s="35"/>
      <c r="G12" s="22"/>
      <c r="H12"/>
      <c r="I12"/>
      <c r="J12"/>
      <c r="K12" s="22"/>
      <c r="L12" s="23"/>
    </row>
    <row r="13" spans="2:12" ht="12.75">
      <c r="B13" s="18"/>
      <c r="C13" s="22"/>
      <c r="D13" s="36" t="s">
        <v>10</v>
      </c>
      <c r="E13" s="34"/>
      <c r="F13" s="35"/>
      <c r="G13" s="22"/>
      <c r="H13"/>
      <c r="I13"/>
      <c r="J13"/>
      <c r="K13" s="22"/>
      <c r="L13" s="23"/>
    </row>
    <row r="14" spans="2:12" ht="12.75">
      <c r="B14" s="18"/>
      <c r="C14" s="22"/>
      <c r="D14" s="29"/>
      <c r="E14" s="29"/>
      <c r="F14" s="29"/>
      <c r="G14" s="22"/>
      <c r="H14"/>
      <c r="I14"/>
      <c r="J14"/>
      <c r="K14" s="22"/>
      <c r="L14" s="23"/>
    </row>
    <row r="15" spans="2:12" ht="12.75" customHeight="1">
      <c r="B15" s="18"/>
      <c r="C15" s="22"/>
      <c r="D15" s="84" t="s">
        <v>102</v>
      </c>
      <c r="E15"/>
      <c r="F15"/>
      <c r="G15"/>
      <c r="H15"/>
      <c r="I15"/>
      <c r="J15"/>
      <c r="K15" s="22"/>
      <c r="L15" s="23"/>
    </row>
    <row r="16" spans="2:12" ht="12.75">
      <c r="B16" s="18"/>
      <c r="C16" s="22"/>
      <c r="D16" s="84" t="s">
        <v>103</v>
      </c>
      <c r="E16"/>
      <c r="F16"/>
      <c r="G16"/>
      <c r="H16"/>
      <c r="I16"/>
      <c r="J16"/>
      <c r="K16" s="22"/>
      <c r="L16" s="23"/>
    </row>
    <row r="17" spans="2:12" ht="6" customHeight="1">
      <c r="B17" s="18"/>
      <c r="C17" s="22"/>
      <c r="D17"/>
      <c r="E17"/>
      <c r="F17"/>
      <c r="G17"/>
      <c r="H17"/>
      <c r="I17"/>
      <c r="J17"/>
      <c r="K17" s="22"/>
      <c r="L17" s="23"/>
    </row>
    <row r="18" spans="2:12" ht="12.75" customHeight="1">
      <c r="B18" s="18"/>
      <c r="C18" s="22"/>
      <c r="D18" s="84" t="s">
        <v>104</v>
      </c>
      <c r="E18"/>
      <c r="F18"/>
      <c r="G18"/>
      <c r="H18"/>
      <c r="I18"/>
      <c r="J18"/>
      <c r="K18" s="22"/>
      <c r="L18" s="23"/>
    </row>
    <row r="19" spans="2:12" ht="6" customHeight="1">
      <c r="B19" s="18"/>
      <c r="C19" s="22"/>
      <c r="D19"/>
      <c r="E19"/>
      <c r="F19"/>
      <c r="G19"/>
      <c r="H19"/>
      <c r="I19"/>
      <c r="J19"/>
      <c r="K19" s="22"/>
      <c r="L19" s="23"/>
    </row>
    <row r="20" spans="2:12" ht="12.75" customHeight="1">
      <c r="B20" s="18"/>
      <c r="C20" s="22"/>
      <c r="D20" s="84" t="s">
        <v>105</v>
      </c>
      <c r="E20"/>
      <c r="F20"/>
      <c r="G20"/>
      <c r="H20"/>
      <c r="I20"/>
      <c r="J20"/>
      <c r="K20" s="22"/>
      <c r="L20" s="23"/>
    </row>
    <row r="21" spans="2:12" ht="6" customHeight="1">
      <c r="B21" s="18"/>
      <c r="C21" s="22"/>
      <c r="D21"/>
      <c r="E21"/>
      <c r="F21"/>
      <c r="G21"/>
      <c r="H21"/>
      <c r="I21"/>
      <c r="J21"/>
      <c r="K21" s="22"/>
      <c r="L21" s="23"/>
    </row>
    <row r="22" spans="2:12" ht="12.75" customHeight="1">
      <c r="B22" s="18"/>
      <c r="C22" s="22"/>
      <c r="D22" t="s">
        <v>106</v>
      </c>
      <c r="E22"/>
      <c r="F22"/>
      <c r="G22"/>
      <c r="H22"/>
      <c r="I22"/>
      <c r="J22"/>
      <c r="K22" s="22"/>
      <c r="L22" s="23"/>
    </row>
    <row r="23" spans="2:12" ht="12.75" customHeight="1">
      <c r="B23" s="18"/>
      <c r="C23" s="22"/>
      <c r="D23" t="s">
        <v>107</v>
      </c>
      <c r="E23"/>
      <c r="F23"/>
      <c r="G23"/>
      <c r="H23"/>
      <c r="I23"/>
      <c r="J23"/>
      <c r="K23" s="22"/>
      <c r="L23" s="23"/>
    </row>
    <row r="24" spans="2:12" ht="12.75" customHeight="1">
      <c r="B24" s="18"/>
      <c r="C24" s="22"/>
      <c r="D24" t="s">
        <v>108</v>
      </c>
      <c r="E24"/>
      <c r="F24"/>
      <c r="G24"/>
      <c r="H24"/>
      <c r="I24"/>
      <c r="J24"/>
      <c r="K24" s="22"/>
      <c r="L24" s="23"/>
    </row>
    <row r="25" spans="2:12" ht="6" customHeight="1">
      <c r="B25" s="18"/>
      <c r="C25" s="22"/>
      <c r="D25"/>
      <c r="E25"/>
      <c r="F25"/>
      <c r="G25"/>
      <c r="H25"/>
      <c r="I25"/>
      <c r="J25"/>
      <c r="K25" s="22"/>
      <c r="L25" s="23"/>
    </row>
    <row r="26" spans="2:12" ht="12.75" customHeight="1">
      <c r="B26" s="18"/>
      <c r="C26" s="22"/>
      <c r="D26" t="s">
        <v>109</v>
      </c>
      <c r="E26"/>
      <c r="F26"/>
      <c r="G26"/>
      <c r="H26"/>
      <c r="I26"/>
      <c r="J26"/>
      <c r="K26" s="22"/>
      <c r="L26" s="23"/>
    </row>
    <row r="27" spans="2:12" ht="13.5" thickBot="1">
      <c r="B27" s="18"/>
      <c r="C27" s="22"/>
      <c r="D27" s="22"/>
      <c r="E27" s="41"/>
      <c r="F27" s="41"/>
      <c r="G27" s="42"/>
      <c r="H27" s="42"/>
      <c r="I27" s="22"/>
      <c r="J27" s="22"/>
      <c r="K27" s="22"/>
      <c r="L27" s="23"/>
    </row>
    <row r="28" spans="3:11" ht="13.5" thickTop="1">
      <c r="C28" s="43"/>
      <c r="D28" s="43"/>
      <c r="E28" s="44"/>
      <c r="F28" s="44"/>
      <c r="G28" s="45"/>
      <c r="H28" s="45"/>
      <c r="I28" s="43"/>
      <c r="J28" s="43"/>
      <c r="K28" s="43"/>
    </row>
    <row r="29" spans="2:12" ht="22.5">
      <c r="B29" s="18"/>
      <c r="C29" s="22"/>
      <c r="D29" s="46" t="s">
        <v>16</v>
      </c>
      <c r="E29" s="21"/>
      <c r="F29" s="21"/>
      <c r="G29" s="21"/>
      <c r="H29" s="21"/>
      <c r="I29" s="21"/>
      <c r="J29" s="21"/>
      <c r="K29" s="22"/>
      <c r="L29" s="23"/>
    </row>
    <row r="30" spans="2:12" ht="9.75" customHeight="1">
      <c r="B30" s="18"/>
      <c r="C30" s="22"/>
      <c r="D30" s="47"/>
      <c r="E30" s="47"/>
      <c r="F30" s="47"/>
      <c r="G30" s="47"/>
      <c r="H30" s="47"/>
      <c r="I30" s="47"/>
      <c r="J30" s="47"/>
      <c r="K30" s="22"/>
      <c r="L30" s="23"/>
    </row>
    <row r="31" spans="2:12" ht="15.75">
      <c r="B31" s="18"/>
      <c r="C31" s="22"/>
      <c r="D31" s="48" t="str">
        <f>SUBSTITUTE(+D7,"Objective","")</f>
        <v>Problem 6-26 </v>
      </c>
      <c r="E31" s="49"/>
      <c r="F31" s="49"/>
      <c r="G31" s="49"/>
      <c r="H31" s="49"/>
      <c r="I31" s="49"/>
      <c r="J31" s="49"/>
      <c r="K31" s="22"/>
      <c r="L31" s="23"/>
    </row>
    <row r="32" spans="2:12" ht="9.75" customHeight="1">
      <c r="B32" s="18"/>
      <c r="C32" s="22"/>
      <c r="D32" s="50" t="s">
        <v>17</v>
      </c>
      <c r="E32" s="47"/>
      <c r="F32" s="47"/>
      <c r="G32" s="47"/>
      <c r="H32" s="47"/>
      <c r="I32" s="47"/>
      <c r="J32" s="47"/>
      <c r="K32" s="22"/>
      <c r="L32" s="23"/>
    </row>
    <row r="33" spans="2:12" ht="6" customHeight="1">
      <c r="B33" s="18"/>
      <c r="C33" s="22"/>
      <c r="D33" s="26"/>
      <c r="E33" s="47"/>
      <c r="F33" s="47"/>
      <c r="G33" s="47"/>
      <c r="H33" s="47"/>
      <c r="I33" s="47"/>
      <c r="J33" s="47"/>
      <c r="K33" s="22"/>
      <c r="L33" s="23"/>
    </row>
    <row r="34" spans="2:12" ht="12.75" customHeight="1">
      <c r="B34" s="18"/>
      <c r="C34" s="22"/>
      <c r="D34" s="70" t="s">
        <v>118</v>
      </c>
      <c r="E34" s="47"/>
      <c r="F34" s="47"/>
      <c r="G34" s="47"/>
      <c r="H34" s="47"/>
      <c r="I34" s="47"/>
      <c r="J34" s="47"/>
      <c r="K34" s="22"/>
      <c r="L34" s="23"/>
    </row>
    <row r="35" spans="2:12" ht="12.75" customHeight="1">
      <c r="B35" s="18"/>
      <c r="C35" s="22"/>
      <c r="D35"/>
      <c r="E35"/>
      <c r="F35"/>
      <c r="G35"/>
      <c r="H35"/>
      <c r="I35"/>
      <c r="J35"/>
      <c r="K35" s="22"/>
      <c r="L35" s="23"/>
    </row>
    <row r="36" spans="2:12" ht="12.75">
      <c r="B36" s="18"/>
      <c r="C36" s="22"/>
      <c r="D36" t="s">
        <v>111</v>
      </c>
      <c r="E36"/>
      <c r="F36" s="38">
        <v>10000</v>
      </c>
      <c r="G36"/>
      <c r="H36"/>
      <c r="I36"/>
      <c r="J36"/>
      <c r="K36" s="22"/>
      <c r="L36" s="23"/>
    </row>
    <row r="37" spans="2:12" ht="12.75" customHeight="1">
      <c r="B37" s="18"/>
      <c r="C37" s="22"/>
      <c r="D37" t="s">
        <v>112</v>
      </c>
      <c r="E37"/>
      <c r="F37" s="38">
        <v>5000</v>
      </c>
      <c r="G37"/>
      <c r="H37"/>
      <c r="I37"/>
      <c r="J37"/>
      <c r="K37" s="22"/>
      <c r="L37" s="23"/>
    </row>
    <row r="38" spans="2:12" ht="12.75" customHeight="1">
      <c r="B38" s="18"/>
      <c r="C38" s="22"/>
      <c r="D38" t="s">
        <v>113</v>
      </c>
      <c r="E38"/>
      <c r="F38" s="38">
        <v>2000</v>
      </c>
      <c r="G38"/>
      <c r="H38"/>
      <c r="I38"/>
      <c r="J38"/>
      <c r="K38" s="22"/>
      <c r="L38" s="23"/>
    </row>
    <row r="39" spans="2:12" ht="12.75" customHeight="1">
      <c r="B39" s="18"/>
      <c r="C39" s="22"/>
      <c r="D39"/>
      <c r="E39"/>
      <c r="F39"/>
      <c r="G39"/>
      <c r="H39"/>
      <c r="I39"/>
      <c r="J39"/>
      <c r="K39" s="22"/>
      <c r="L39" s="23"/>
    </row>
    <row r="40" spans="2:12" ht="12.75" customHeight="1">
      <c r="B40" s="18"/>
      <c r="C40" s="22"/>
      <c r="D40" s="84" t="s">
        <v>104</v>
      </c>
      <c r="E40"/>
      <c r="F40"/>
      <c r="G40"/>
      <c r="H40"/>
      <c r="I40"/>
      <c r="J40"/>
      <c r="K40" s="22"/>
      <c r="L40" s="23"/>
    </row>
    <row r="41" spans="2:12" ht="12.75" customHeight="1">
      <c r="B41" s="18"/>
      <c r="C41" s="22"/>
      <c r="D41" s="84"/>
      <c r="E41"/>
      <c r="F41"/>
      <c r="G41"/>
      <c r="H41"/>
      <c r="I41"/>
      <c r="J41"/>
      <c r="K41" s="22"/>
      <c r="L41" s="23"/>
    </row>
    <row r="42" spans="2:12" ht="12.75">
      <c r="B42" s="18"/>
      <c r="C42" s="22"/>
      <c r="D42"/>
      <c r="E42" s="86" t="s">
        <v>114</v>
      </c>
      <c r="F42" s="86"/>
      <c r="G42" s="86" t="s">
        <v>115</v>
      </c>
      <c r="H42"/>
      <c r="I42"/>
      <c r="J42"/>
      <c r="K42" s="22"/>
      <c r="L42" s="23"/>
    </row>
    <row r="43" spans="2:12" ht="12.75">
      <c r="B43" s="18"/>
      <c r="C43" s="22"/>
      <c r="D43" s="87" t="s">
        <v>12</v>
      </c>
      <c r="E43" s="88" t="s">
        <v>24</v>
      </c>
      <c r="F43" s="88" t="s">
        <v>117</v>
      </c>
      <c r="G43" s="88" t="s">
        <v>116</v>
      </c>
      <c r="H43"/>
      <c r="I43"/>
      <c r="J43"/>
      <c r="K43" s="22"/>
      <c r="L43" s="23"/>
    </row>
    <row r="44" spans="2:12" ht="12.75">
      <c r="B44" s="18"/>
      <c r="C44" s="22"/>
      <c r="D44" s="85">
        <v>1</v>
      </c>
      <c r="E44" s="56"/>
      <c r="F44" s="38">
        <f>$F$37-$F$38-($F$36/5)</f>
        <v>1000</v>
      </c>
      <c r="G44" s="93" t="s">
        <v>124</v>
      </c>
      <c r="H44"/>
      <c r="I44"/>
      <c r="J44"/>
      <c r="K44" s="22"/>
      <c r="L44" s="23"/>
    </row>
    <row r="45" spans="2:12" ht="12.75">
      <c r="B45" s="18"/>
      <c r="C45" s="22"/>
      <c r="D45" s="85">
        <v>2</v>
      </c>
      <c r="E45" s="56" t="s">
        <v>124</v>
      </c>
      <c r="F45" s="38">
        <f>$F$37-$F$38-($F$36/5)</f>
        <v>1000</v>
      </c>
      <c r="G45" s="89" t="s">
        <v>124</v>
      </c>
      <c r="H45"/>
      <c r="I45"/>
      <c r="J45"/>
      <c r="K45" s="22"/>
      <c r="L45" s="23"/>
    </row>
    <row r="46" spans="2:12" ht="12.75">
      <c r="B46" s="18"/>
      <c r="C46" s="22"/>
      <c r="D46" s="85">
        <v>3</v>
      </c>
      <c r="E46" s="56" t="s">
        <v>124</v>
      </c>
      <c r="F46" s="38">
        <f>$F$37-$F$38-($F$36/5)</f>
        <v>1000</v>
      </c>
      <c r="G46" s="89" t="s">
        <v>124</v>
      </c>
      <c r="H46"/>
      <c r="I46"/>
      <c r="J46"/>
      <c r="K46" s="22"/>
      <c r="L46" s="23"/>
    </row>
    <row r="47" spans="2:12" ht="12.75">
      <c r="B47" s="18"/>
      <c r="C47" s="22"/>
      <c r="D47" s="85">
        <v>4</v>
      </c>
      <c r="E47" s="56" t="s">
        <v>124</v>
      </c>
      <c r="F47" s="38">
        <f>$F$37-$F$38-($F$36/5)</f>
        <v>1000</v>
      </c>
      <c r="G47" s="89" t="s">
        <v>124</v>
      </c>
      <c r="H47"/>
      <c r="I47"/>
      <c r="J47"/>
      <c r="K47" s="22"/>
      <c r="L47" s="23"/>
    </row>
    <row r="48" spans="2:12" ht="12.75">
      <c r="B48" s="18"/>
      <c r="C48" s="22"/>
      <c r="D48" s="85">
        <v>5</v>
      </c>
      <c r="E48" s="56" t="s">
        <v>124</v>
      </c>
      <c r="F48" s="38">
        <f>$F$37-$F$38-($F$36/5)</f>
        <v>1000</v>
      </c>
      <c r="G48" s="89" t="s">
        <v>124</v>
      </c>
      <c r="H48"/>
      <c r="I48"/>
      <c r="J48"/>
      <c r="K48" s="22"/>
      <c r="L48" s="23"/>
    </row>
    <row r="49" spans="2:12" ht="12.75">
      <c r="B49" s="18"/>
      <c r="C49" s="22"/>
      <c r="D49"/>
      <c r="E49"/>
      <c r="F49"/>
      <c r="G49"/>
      <c r="H49"/>
      <c r="I49"/>
      <c r="J49"/>
      <c r="K49" s="22"/>
      <c r="L49" s="23"/>
    </row>
    <row r="50" spans="2:12" ht="12.75">
      <c r="B50" s="18"/>
      <c r="C50" s="22"/>
      <c r="D50" s="84" t="s">
        <v>105</v>
      </c>
      <c r="E50"/>
      <c r="F50"/>
      <c r="G50"/>
      <c r="H50"/>
      <c r="I50"/>
      <c r="J50"/>
      <c r="K50" s="22"/>
      <c r="L50" s="23"/>
    </row>
    <row r="51" spans="2:12" ht="12.75">
      <c r="B51" s="18"/>
      <c r="C51" s="22"/>
      <c r="D51"/>
      <c r="E51"/>
      <c r="F51"/>
      <c r="G51"/>
      <c r="H51"/>
      <c r="I51"/>
      <c r="J51"/>
      <c r="K51" s="22"/>
      <c r="L51" s="23"/>
    </row>
    <row r="52" spans="2:12" ht="12.75">
      <c r="B52" s="18"/>
      <c r="C52" s="22"/>
      <c r="D52" t="s">
        <v>119</v>
      </c>
      <c r="E52" s="65">
        <v>0.08</v>
      </c>
      <c r="F52"/>
      <c r="G52"/>
      <c r="H52"/>
      <c r="I52"/>
      <c r="J52"/>
      <c r="K52" s="22"/>
      <c r="L52" s="23"/>
    </row>
    <row r="53" spans="2:12" ht="12.75">
      <c r="B53" s="18"/>
      <c r="C53" s="22"/>
      <c r="D53"/>
      <c r="E53" s="65"/>
      <c r="F53"/>
      <c r="G53"/>
      <c r="H53"/>
      <c r="I53"/>
      <c r="J53"/>
      <c r="K53" s="22"/>
      <c r="L53" s="23"/>
    </row>
    <row r="54" spans="2:12" ht="12.75">
      <c r="B54" s="18"/>
      <c r="C54" s="22"/>
      <c r="D54"/>
      <c r="E54" s="90" t="s">
        <v>120</v>
      </c>
      <c r="F54"/>
      <c r="G54"/>
      <c r="H54"/>
      <c r="I54"/>
      <c r="J54"/>
      <c r="K54" s="22"/>
      <c r="L54" s="23"/>
    </row>
    <row r="55" spans="2:12" ht="12.75">
      <c r="B55" s="18"/>
      <c r="C55" s="22"/>
      <c r="D55" s="87" t="s">
        <v>12</v>
      </c>
      <c r="E55" s="91" t="s">
        <v>121</v>
      </c>
      <c r="F55"/>
      <c r="G55"/>
      <c r="H55"/>
      <c r="I55"/>
      <c r="J55"/>
      <c r="K55" s="22"/>
      <c r="L55" s="23"/>
    </row>
    <row r="56" spans="2:12" ht="12.75">
      <c r="B56" s="18"/>
      <c r="C56" s="22"/>
      <c r="D56" s="41">
        <v>0</v>
      </c>
      <c r="E56" s="92">
        <f>-E44</f>
        <v>0</v>
      </c>
      <c r="F56"/>
      <c r="G56"/>
      <c r="H56"/>
      <c r="I56"/>
      <c r="J56"/>
      <c r="K56" s="22"/>
      <c r="L56" s="23"/>
    </row>
    <row r="57" spans="2:12" ht="12.75">
      <c r="B57" s="18"/>
      <c r="C57" s="22"/>
      <c r="D57" s="85">
        <v>1</v>
      </c>
      <c r="E57" s="38">
        <v>3000</v>
      </c>
      <c r="F57"/>
      <c r="G57"/>
      <c r="H57"/>
      <c r="I57"/>
      <c r="J57"/>
      <c r="K57" s="22"/>
      <c r="L57" s="23"/>
    </row>
    <row r="58" spans="2:12" ht="12.75">
      <c r="B58" s="18"/>
      <c r="C58" s="22"/>
      <c r="D58" s="85">
        <v>2</v>
      </c>
      <c r="E58" s="38">
        <v>3000</v>
      </c>
      <c r="F58"/>
      <c r="G58"/>
      <c r="H58"/>
      <c r="I58"/>
      <c r="J58"/>
      <c r="K58" s="22"/>
      <c r="L58" s="23"/>
    </row>
    <row r="59" spans="2:12" ht="12.75">
      <c r="B59" s="18"/>
      <c r="C59" s="22"/>
      <c r="D59" s="85">
        <v>3</v>
      </c>
      <c r="E59" s="38">
        <v>3000</v>
      </c>
      <c r="F59"/>
      <c r="G59"/>
      <c r="H59"/>
      <c r="I59"/>
      <c r="J59"/>
      <c r="K59" s="22"/>
      <c r="L59" s="23"/>
    </row>
    <row r="60" spans="2:12" ht="12.75">
      <c r="B60" s="18"/>
      <c r="C60" s="22"/>
      <c r="D60" s="85">
        <v>4</v>
      </c>
      <c r="E60" s="38">
        <v>3000</v>
      </c>
      <c r="F60"/>
      <c r="G60"/>
      <c r="H60"/>
      <c r="I60"/>
      <c r="J60"/>
      <c r="K60" s="22"/>
      <c r="L60" s="23"/>
    </row>
    <row r="61" spans="2:12" ht="12.75">
      <c r="B61" s="18"/>
      <c r="C61" s="22"/>
      <c r="D61" s="85">
        <v>5</v>
      </c>
      <c r="E61" s="38">
        <v>3000</v>
      </c>
      <c r="F61"/>
      <c r="G61"/>
      <c r="H61"/>
      <c r="I61"/>
      <c r="J61"/>
      <c r="K61" s="22"/>
      <c r="L61" s="23"/>
    </row>
    <row r="62" spans="2:12" ht="12.75">
      <c r="B62" s="18"/>
      <c r="C62" s="22"/>
      <c r="D62"/>
      <c r="E62" s="65"/>
      <c r="F62"/>
      <c r="G62"/>
      <c r="H62"/>
      <c r="I62"/>
      <c r="J62"/>
      <c r="K62" s="22"/>
      <c r="L62" s="23"/>
    </row>
    <row r="63" spans="2:12" ht="12.75">
      <c r="B63" s="18"/>
      <c r="C63" s="22"/>
      <c r="D63" t="s">
        <v>122</v>
      </c>
      <c r="E63" s="66" t="s">
        <v>124</v>
      </c>
      <c r="F63"/>
      <c r="G63"/>
      <c r="H63"/>
      <c r="I63"/>
      <c r="J63"/>
      <c r="K63" s="22"/>
      <c r="L63" s="23"/>
    </row>
    <row r="64" spans="2:12" ht="12.75">
      <c r="B64" s="18"/>
      <c r="C64" s="22"/>
      <c r="D64"/>
      <c r="E64" s="65"/>
      <c r="F64"/>
      <c r="G64"/>
      <c r="H64"/>
      <c r="I64"/>
      <c r="J64"/>
      <c r="K64" s="22"/>
      <c r="L64" s="23"/>
    </row>
    <row r="65" spans="2:12" ht="12.75">
      <c r="B65" s="18"/>
      <c r="C65" s="22"/>
      <c r="D65" t="s">
        <v>106</v>
      </c>
      <c r="E65" s="65"/>
      <c r="F65"/>
      <c r="G65"/>
      <c r="H65"/>
      <c r="I65"/>
      <c r="J65"/>
      <c r="K65" s="22"/>
      <c r="L65" s="23"/>
    </row>
    <row r="66" spans="2:12" ht="12.75">
      <c r="B66" s="18"/>
      <c r="C66" s="22"/>
      <c r="D66" t="s">
        <v>107</v>
      </c>
      <c r="E66"/>
      <c r="F66"/>
      <c r="G66"/>
      <c r="H66"/>
      <c r="I66"/>
      <c r="J66"/>
      <c r="K66" s="22"/>
      <c r="L66" s="23"/>
    </row>
    <row r="67" spans="2:12" ht="12.75">
      <c r="B67" s="18"/>
      <c r="C67" s="22"/>
      <c r="D67" t="s">
        <v>108</v>
      </c>
      <c r="E67"/>
      <c r="F67"/>
      <c r="G67"/>
      <c r="H67"/>
      <c r="I67"/>
      <c r="J67"/>
      <c r="K67" s="22"/>
      <c r="L67" s="23"/>
    </row>
    <row r="68" spans="2:12" ht="6" customHeight="1">
      <c r="B68" s="18"/>
      <c r="C68" s="22"/>
      <c r="D68"/>
      <c r="E68"/>
      <c r="F68"/>
      <c r="G68"/>
      <c r="H68"/>
      <c r="I68"/>
      <c r="J68"/>
      <c r="K68" s="22"/>
      <c r="L68" s="23"/>
    </row>
    <row r="69" spans="2:12" ht="12.75">
      <c r="B69" s="18"/>
      <c r="C69" s="22"/>
      <c r="D69" t="s">
        <v>123</v>
      </c>
      <c r="E69"/>
      <c r="F69" s="38">
        <v>5000</v>
      </c>
      <c r="G69"/>
      <c r="H69"/>
      <c r="I69"/>
      <c r="J69"/>
      <c r="K69" s="22"/>
      <c r="L69" s="23"/>
    </row>
    <row r="70" spans="2:12" ht="12.75">
      <c r="B70" s="18"/>
      <c r="C70" s="22"/>
      <c r="D70"/>
      <c r="E70"/>
      <c r="F70"/>
      <c r="G70"/>
      <c r="H70"/>
      <c r="I70"/>
      <c r="J70"/>
      <c r="K70" s="22"/>
      <c r="L70" s="23"/>
    </row>
    <row r="71" spans="2:12" ht="12.75">
      <c r="B71" s="18"/>
      <c r="C71" s="22"/>
      <c r="D71"/>
      <c r="E71" s="86" t="s">
        <v>114</v>
      </c>
      <c r="F71" s="86"/>
      <c r="G71" s="86" t="s">
        <v>115</v>
      </c>
      <c r="H71"/>
      <c r="I71"/>
      <c r="J71"/>
      <c r="K71" s="22"/>
      <c r="L71" s="23"/>
    </row>
    <row r="72" spans="2:12" ht="12.75">
      <c r="B72" s="18"/>
      <c r="C72" s="22"/>
      <c r="D72" s="87" t="s">
        <v>12</v>
      </c>
      <c r="E72" s="88" t="s">
        <v>24</v>
      </c>
      <c r="F72" s="88" t="s">
        <v>117</v>
      </c>
      <c r="G72" s="88" t="s">
        <v>116</v>
      </c>
      <c r="H72"/>
      <c r="I72"/>
      <c r="J72"/>
      <c r="K72" s="22"/>
      <c r="L72" s="23"/>
    </row>
    <row r="73" spans="2:12" ht="12.75">
      <c r="B73" s="18"/>
      <c r="C73" s="22"/>
      <c r="D73" s="85">
        <v>1</v>
      </c>
      <c r="E73" s="56" t="s">
        <v>124</v>
      </c>
      <c r="F73" s="38">
        <f>F37-F38-5000-(5000/5)</f>
        <v>-3000</v>
      </c>
      <c r="G73" s="93" t="s">
        <v>124</v>
      </c>
      <c r="H73"/>
      <c r="I73"/>
      <c r="J73"/>
      <c r="K73" s="22"/>
      <c r="L73" s="23"/>
    </row>
    <row r="74" spans="2:12" ht="12.75">
      <c r="B74" s="18"/>
      <c r="C74" s="22"/>
      <c r="D74" s="85">
        <v>2</v>
      </c>
      <c r="E74" s="56" t="s">
        <v>124</v>
      </c>
      <c r="F74" s="38">
        <f>$F$37-$F$38-($F$69/5)</f>
        <v>2000</v>
      </c>
      <c r="G74" s="89" t="s">
        <v>124</v>
      </c>
      <c r="H74"/>
      <c r="I74"/>
      <c r="J74"/>
      <c r="K74" s="22"/>
      <c r="L74" s="23"/>
    </row>
    <row r="75" spans="2:12" ht="12.75">
      <c r="B75" s="18"/>
      <c r="C75" s="22"/>
      <c r="D75" s="85">
        <v>3</v>
      </c>
      <c r="E75" s="56" t="s">
        <v>124</v>
      </c>
      <c r="F75" s="38">
        <f>$F$37-$F$38-($F$69/5)</f>
        <v>2000</v>
      </c>
      <c r="G75" s="89" t="s">
        <v>124</v>
      </c>
      <c r="H75"/>
      <c r="I75"/>
      <c r="J75"/>
      <c r="K75" s="22"/>
      <c r="L75" s="23"/>
    </row>
    <row r="76" spans="2:12" ht="12.75">
      <c r="B76" s="18"/>
      <c r="C76" s="22"/>
      <c r="D76" s="85">
        <v>4</v>
      </c>
      <c r="E76" s="56" t="s">
        <v>124</v>
      </c>
      <c r="F76" s="38">
        <f>$F$37-$F$38-($F$69/5)</f>
        <v>2000</v>
      </c>
      <c r="G76" s="89" t="s">
        <v>124</v>
      </c>
      <c r="H76"/>
      <c r="I76"/>
      <c r="J76"/>
      <c r="K76" s="22"/>
      <c r="L76" s="23"/>
    </row>
    <row r="77" spans="2:12" ht="12.75">
      <c r="B77" s="18"/>
      <c r="C77" s="22"/>
      <c r="D77" s="85">
        <v>5</v>
      </c>
      <c r="E77" s="56" t="s">
        <v>124</v>
      </c>
      <c r="F77" s="38">
        <f>$F$37-$F$38-($F$69/5)</f>
        <v>2000</v>
      </c>
      <c r="G77" s="89" t="s">
        <v>124</v>
      </c>
      <c r="H77"/>
      <c r="I77"/>
      <c r="J77"/>
      <c r="K77" s="22"/>
      <c r="L77" s="23"/>
    </row>
    <row r="78" spans="2:12" ht="12.75">
      <c r="B78" s="18"/>
      <c r="C78" s="22"/>
      <c r="D78"/>
      <c r="E78"/>
      <c r="F78"/>
      <c r="G78"/>
      <c r="H78"/>
      <c r="I78"/>
      <c r="J78"/>
      <c r="K78" s="22"/>
      <c r="L78" s="23"/>
    </row>
    <row r="79" spans="2:12" ht="12.75">
      <c r="B79" s="18"/>
      <c r="C79" s="22"/>
      <c r="D79" t="s">
        <v>109</v>
      </c>
      <c r="E79"/>
      <c r="F79"/>
      <c r="G79"/>
      <c r="H79"/>
      <c r="I79"/>
      <c r="J79"/>
      <c r="K79" s="22"/>
      <c r="L79" s="23"/>
    </row>
    <row r="80" spans="2:12" ht="12.75">
      <c r="B80" s="18"/>
      <c r="C80" s="22"/>
      <c r="D80" s="60"/>
      <c r="E80" s="60"/>
      <c r="F80" s="60"/>
      <c r="G80" s="60"/>
      <c r="H80" s="60"/>
      <c r="I80" s="60"/>
      <c r="J80" s="60"/>
      <c r="K80" s="22"/>
      <c r="L80" s="23"/>
    </row>
    <row r="81" spans="2:12" ht="12.75">
      <c r="B81" s="18"/>
      <c r="C81" s="22"/>
      <c r="D81" s="60"/>
      <c r="E81" s="60"/>
      <c r="F81" s="60"/>
      <c r="G81" s="60"/>
      <c r="H81" s="60"/>
      <c r="I81" s="60"/>
      <c r="J81" s="60"/>
      <c r="K81" s="22"/>
      <c r="L81" s="23"/>
    </row>
    <row r="82" spans="2:12" ht="12.75">
      <c r="B82" s="18"/>
      <c r="C82" s="22"/>
      <c r="D82" s="60"/>
      <c r="E82" s="60"/>
      <c r="F82" s="60"/>
      <c r="G82" s="60"/>
      <c r="H82" s="60"/>
      <c r="I82" s="60"/>
      <c r="J82" s="60"/>
      <c r="K82" s="22"/>
      <c r="L82" s="23"/>
    </row>
    <row r="83" spans="2:12" ht="12.75">
      <c r="B83" s="18"/>
      <c r="C83" s="22"/>
      <c r="D83" s="60"/>
      <c r="E83" s="60"/>
      <c r="F83" s="60"/>
      <c r="G83" s="60"/>
      <c r="H83" s="60"/>
      <c r="I83" s="60"/>
      <c r="J83" s="60"/>
      <c r="K83" s="22"/>
      <c r="L83" s="23"/>
    </row>
    <row r="84" spans="2:12" ht="12.75">
      <c r="B84" s="18"/>
      <c r="C84" s="22"/>
      <c r="D84" s="60"/>
      <c r="E84" s="60"/>
      <c r="F84" s="60"/>
      <c r="G84" s="60"/>
      <c r="H84" s="60"/>
      <c r="I84" s="60"/>
      <c r="J84" s="60"/>
      <c r="K84" s="22"/>
      <c r="L84" s="23"/>
    </row>
    <row r="85" spans="2:12" ht="13.5" thickBot="1">
      <c r="B85" s="18"/>
      <c r="C85" s="22"/>
      <c r="D85"/>
      <c r="E85"/>
      <c r="F85"/>
      <c r="G85"/>
      <c r="H85"/>
      <c r="I85"/>
      <c r="J85"/>
      <c r="K85" s="22"/>
      <c r="L85" s="23"/>
    </row>
    <row r="86" spans="3:11" ht="13.5" thickTop="1">
      <c r="C86" s="43"/>
      <c r="D86" s="43"/>
      <c r="E86" s="61"/>
      <c r="F86" s="61"/>
      <c r="G86" s="45"/>
      <c r="H86" s="45"/>
      <c r="I86" s="43"/>
      <c r="J86" s="43"/>
      <c r="K86" s="43"/>
    </row>
  </sheetData>
  <sheetProtection sheet="1" objects="1" scenarios="1"/>
  <printOptions horizontalCentered="1"/>
  <pageMargins left="0.5" right="0.5" top="0.75" bottom="0.5" header="0.5" footer="0.25"/>
  <pageSetup fitToHeight="1" fitToWidth="1" horizontalDpi="300" verticalDpi="300" orientation="portrait" r:id="rId3"/>
  <headerFooter alignWithMargins="0">
    <oddFooter>&amp;L&amp;8File: &amp;F&amp;C&amp;8Copyright © 2001 Irwin/McGraw-Hill&amp;R&amp;8Printed: &amp;D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2:L61"/>
  <sheetViews>
    <sheetView showGridLines="0" showRowColHeaders="0" zoomScale="80" zoomScaleNormal="80" workbookViewId="0" topLeftCell="A1">
      <pane xSplit="1" ySplit="2" topLeftCell="B3" activePane="bottomRight" state="frozen"/>
      <selection pane="topLeft" activeCell="D8" sqref="D8"/>
      <selection pane="topRight" activeCell="D8" sqref="D8"/>
      <selection pane="bottomLeft" activeCell="D8" sqref="D8"/>
      <selection pane="bottomRight" activeCell="A1" sqref="A1"/>
    </sheetView>
  </sheetViews>
  <sheetFormatPr defaultColWidth="9.140625" defaultRowHeight="12.75"/>
  <cols>
    <col min="1" max="1" width="0.13671875" style="1" customWidth="1"/>
    <col min="2" max="2" width="1.7109375" style="1" customWidth="1"/>
    <col min="3" max="3" width="2.7109375" style="1" customWidth="1"/>
    <col min="4" max="4" width="16.7109375" style="1" customWidth="1"/>
    <col min="5" max="5" width="13.7109375" style="1" customWidth="1"/>
    <col min="6" max="10" width="12.7109375" style="1" customWidth="1"/>
    <col min="11" max="11" width="2.7109375" style="1" customWidth="1"/>
    <col min="12" max="12" width="32.7109375" style="1" customWidth="1"/>
    <col min="13" max="16384" width="9.140625" style="1" customWidth="1"/>
  </cols>
  <sheetData>
    <row r="1" ht="0.75" customHeight="1"/>
    <row r="2" spans="3:11" ht="27.75" customHeight="1">
      <c r="C2" s="17"/>
      <c r="D2" s="17"/>
      <c r="E2" s="17"/>
      <c r="F2" s="17"/>
      <c r="G2" s="17"/>
      <c r="H2" s="17"/>
      <c r="I2" s="17"/>
      <c r="J2" s="17"/>
      <c r="K2" s="17"/>
    </row>
    <row r="3" spans="3:11" ht="9.75" customHeight="1">
      <c r="C3" s="17"/>
      <c r="D3" s="17"/>
      <c r="E3" s="17"/>
      <c r="F3" s="17"/>
      <c r="G3" s="17"/>
      <c r="H3" s="17"/>
      <c r="I3" s="17"/>
      <c r="J3" s="17"/>
      <c r="K3" s="17"/>
    </row>
    <row r="4" spans="2:12" ht="30" customHeight="1">
      <c r="B4" s="18"/>
      <c r="C4" s="19"/>
      <c r="D4" s="20" t="s">
        <v>3</v>
      </c>
      <c r="E4" s="21"/>
      <c r="F4" s="21"/>
      <c r="G4" s="21"/>
      <c r="H4" s="21"/>
      <c r="I4" s="21"/>
      <c r="J4" s="21"/>
      <c r="K4" s="22"/>
      <c r="L4" s="23"/>
    </row>
    <row r="5" spans="2:12" ht="18.75">
      <c r="B5" s="18"/>
      <c r="C5" s="19"/>
      <c r="D5" s="24" t="s">
        <v>4</v>
      </c>
      <c r="E5" s="21"/>
      <c r="F5" s="21"/>
      <c r="G5" s="21"/>
      <c r="H5" s="21"/>
      <c r="I5" s="21"/>
      <c r="J5" s="21"/>
      <c r="K5" s="22"/>
      <c r="L5" s="23"/>
    </row>
    <row r="6" spans="2:12" ht="15.75" customHeight="1">
      <c r="B6" s="18"/>
      <c r="C6" s="19"/>
      <c r="D6" s="21"/>
      <c r="E6" s="21"/>
      <c r="F6" s="21"/>
      <c r="G6" s="21"/>
      <c r="H6" s="21"/>
      <c r="I6" s="21"/>
      <c r="J6" s="21"/>
      <c r="K6" s="22"/>
      <c r="L6" s="23"/>
    </row>
    <row r="7" spans="2:12" ht="15.75" customHeight="1">
      <c r="B7" s="18"/>
      <c r="C7" s="25"/>
      <c r="D7" s="26" t="s">
        <v>48</v>
      </c>
      <c r="E7" s="27"/>
      <c r="F7" s="27"/>
      <c r="G7" s="22"/>
      <c r="H7" s="22"/>
      <c r="I7"/>
      <c r="J7"/>
      <c r="K7" s="22"/>
      <c r="L7" s="23"/>
    </row>
    <row r="8" spans="2:12" ht="12.75">
      <c r="B8" s="18"/>
      <c r="C8" s="22"/>
      <c r="D8" s="28" t="s">
        <v>49</v>
      </c>
      <c r="E8" s="27"/>
      <c r="F8" s="27"/>
      <c r="G8" s="22"/>
      <c r="H8" s="22"/>
      <c r="I8"/>
      <c r="J8"/>
      <c r="K8" s="22"/>
      <c r="L8" s="23"/>
    </row>
    <row r="9" spans="2:12" ht="15.75" customHeight="1">
      <c r="B9" s="18"/>
      <c r="C9" s="22"/>
      <c r="D9" s="29"/>
      <c r="E9" s="29"/>
      <c r="F9" s="29"/>
      <c r="G9" s="22"/>
      <c r="H9"/>
      <c r="I9"/>
      <c r="J9"/>
      <c r="K9" s="22"/>
      <c r="L9" s="23"/>
    </row>
    <row r="10" spans="2:12" ht="12.75">
      <c r="B10" s="18"/>
      <c r="C10" s="22"/>
      <c r="D10" s="30" t="s">
        <v>7</v>
      </c>
      <c r="E10" s="31"/>
      <c r="F10" s="32"/>
      <c r="G10" s="22"/>
      <c r="H10"/>
      <c r="I10"/>
      <c r="J10"/>
      <c r="K10" s="22"/>
      <c r="L10" s="23"/>
    </row>
    <row r="11" spans="2:12" ht="12.75">
      <c r="B11" s="18"/>
      <c r="C11" s="22"/>
      <c r="D11" s="33" t="s">
        <v>8</v>
      </c>
      <c r="E11" s="34"/>
      <c r="F11" s="35"/>
      <c r="G11" s="22"/>
      <c r="H11"/>
      <c r="I11"/>
      <c r="J11"/>
      <c r="K11" s="22"/>
      <c r="L11" s="23"/>
    </row>
    <row r="12" spans="2:12" ht="12.75">
      <c r="B12" s="18"/>
      <c r="C12" s="22"/>
      <c r="D12" s="36" t="s">
        <v>9</v>
      </c>
      <c r="E12" s="34"/>
      <c r="F12" s="35"/>
      <c r="G12" s="22"/>
      <c r="H12"/>
      <c r="I12"/>
      <c r="J12"/>
      <c r="K12" s="22"/>
      <c r="L12" s="23"/>
    </row>
    <row r="13" spans="2:12" ht="12.75">
      <c r="B13" s="18"/>
      <c r="C13" s="22"/>
      <c r="D13" s="36" t="s">
        <v>10</v>
      </c>
      <c r="E13" s="34"/>
      <c r="F13" s="35"/>
      <c r="G13" s="22"/>
      <c r="H13"/>
      <c r="I13"/>
      <c r="J13"/>
      <c r="K13" s="22"/>
      <c r="L13" s="23"/>
    </row>
    <row r="14" spans="2:12" ht="12.75">
      <c r="B14" s="18"/>
      <c r="C14" s="22"/>
      <c r="D14" s="29"/>
      <c r="E14" s="29"/>
      <c r="F14" s="29"/>
      <c r="G14" s="22"/>
      <c r="H14"/>
      <c r="I14"/>
      <c r="J14"/>
      <c r="K14" s="22"/>
      <c r="L14" s="23"/>
    </row>
    <row r="15" spans="2:12" ht="12.75">
      <c r="B15" s="18"/>
      <c r="C15" s="22"/>
      <c r="D15" t="s">
        <v>50</v>
      </c>
      <c r="E15"/>
      <c r="F15"/>
      <c r="G15"/>
      <c r="H15"/>
      <c r="I15"/>
      <c r="J15" s="22"/>
      <c r="K15" s="22"/>
      <c r="L15" s="23"/>
    </row>
    <row r="16" spans="2:12" ht="6" customHeight="1">
      <c r="B16" s="18"/>
      <c r="C16" s="22"/>
      <c r="D16"/>
      <c r="E16"/>
      <c r="F16"/>
      <c r="G16"/>
      <c r="H16"/>
      <c r="I16"/>
      <c r="J16" s="22"/>
      <c r="K16" s="22"/>
      <c r="L16" s="23"/>
    </row>
    <row r="17" spans="2:12" ht="14.25">
      <c r="B17" s="18"/>
      <c r="C17" s="22"/>
      <c r="D17" s="75" t="s">
        <v>30</v>
      </c>
      <c r="E17" s="54" t="s">
        <v>31</v>
      </c>
      <c r="F17" s="54" t="s">
        <v>32</v>
      </c>
      <c r="G17" s="76" t="s">
        <v>33</v>
      </c>
      <c r="H17" s="54" t="s">
        <v>34</v>
      </c>
      <c r="I17"/>
      <c r="J17" s="22"/>
      <c r="K17" s="22"/>
      <c r="L17" s="23"/>
    </row>
    <row r="18" spans="2:12" ht="12.75">
      <c r="B18" s="18"/>
      <c r="C18" s="22"/>
      <c r="D18" t="s">
        <v>35</v>
      </c>
      <c r="E18" s="38">
        <v>-18</v>
      </c>
      <c r="F18" s="38">
        <v>10</v>
      </c>
      <c r="G18" s="38">
        <v>10</v>
      </c>
      <c r="H18" s="38">
        <v>10</v>
      </c>
      <c r="I18"/>
      <c r="J18" s="22"/>
      <c r="K18" s="22"/>
      <c r="L18" s="23"/>
    </row>
    <row r="19" spans="2:12" ht="12.75">
      <c r="B19" s="18"/>
      <c r="C19" s="22"/>
      <c r="D19" s="39" t="s">
        <v>36</v>
      </c>
      <c r="E19" s="69">
        <v>-50</v>
      </c>
      <c r="F19" s="69">
        <v>25</v>
      </c>
      <c r="G19" s="69">
        <v>25</v>
      </c>
      <c r="H19" s="69">
        <v>25</v>
      </c>
      <c r="I19"/>
      <c r="J19" s="22"/>
      <c r="K19" s="22"/>
      <c r="L19" s="23"/>
    </row>
    <row r="20" spans="2:12" ht="6" customHeight="1">
      <c r="B20" s="18"/>
      <c r="C20" s="22"/>
      <c r="D20" s="22"/>
      <c r="E20" s="77"/>
      <c r="F20" s="77"/>
      <c r="G20" s="77"/>
      <c r="H20" s="77"/>
      <c r="I20"/>
      <c r="J20" s="22"/>
      <c r="K20" s="22"/>
      <c r="L20" s="23"/>
    </row>
    <row r="21" spans="2:12" ht="12.75">
      <c r="B21" s="18"/>
      <c r="C21" s="22"/>
      <c r="D21" s="22" t="s">
        <v>51</v>
      </c>
      <c r="E21" s="77"/>
      <c r="F21" s="77"/>
      <c r="G21" s="77"/>
      <c r="H21" s="77"/>
      <c r="I21"/>
      <c r="J21" s="22"/>
      <c r="K21" s="22"/>
      <c r="L21" s="23"/>
    </row>
    <row r="22" spans="2:12" ht="6" customHeight="1">
      <c r="B22" s="18"/>
      <c r="C22" s="22"/>
      <c r="D22" s="22"/>
      <c r="E22" s="77"/>
      <c r="F22" s="77"/>
      <c r="G22" s="77"/>
      <c r="H22" s="77"/>
      <c r="I22"/>
      <c r="J22" s="22"/>
      <c r="K22" s="22"/>
      <c r="L22" s="23"/>
    </row>
    <row r="23" spans="2:12" ht="12.75" customHeight="1">
      <c r="B23" s="18"/>
      <c r="C23" s="22"/>
      <c r="D23" s="22" t="s">
        <v>52</v>
      </c>
      <c r="E23" s="77"/>
      <c r="F23" s="77"/>
      <c r="G23" s="77"/>
      <c r="H23" s="77"/>
      <c r="I23"/>
      <c r="J23" s="22"/>
      <c r="K23" s="22"/>
      <c r="L23" s="23"/>
    </row>
    <row r="24" spans="2:12" ht="6" customHeight="1">
      <c r="B24" s="18"/>
      <c r="C24" s="22"/>
      <c r="D24" s="22"/>
      <c r="E24" s="77"/>
      <c r="F24" s="77"/>
      <c r="G24" s="77"/>
      <c r="H24" s="77"/>
      <c r="I24"/>
      <c r="J24" s="22"/>
      <c r="K24" s="22"/>
      <c r="L24" s="23"/>
    </row>
    <row r="25" spans="2:12" ht="12.75" customHeight="1">
      <c r="B25" s="18"/>
      <c r="C25" s="22"/>
      <c r="D25" s="22" t="s">
        <v>53</v>
      </c>
      <c r="E25" s="77"/>
      <c r="F25" s="77"/>
      <c r="G25" s="77"/>
      <c r="H25" s="77"/>
      <c r="I25"/>
      <c r="J25" s="22"/>
      <c r="K25" s="22"/>
      <c r="L25" s="23"/>
    </row>
    <row r="26" spans="2:12" ht="12.75" customHeight="1">
      <c r="B26" s="18"/>
      <c r="C26" s="22"/>
      <c r="D26" s="22" t="s">
        <v>54</v>
      </c>
      <c r="E26" s="77"/>
      <c r="F26" s="77"/>
      <c r="G26" s="77"/>
      <c r="H26" s="77"/>
      <c r="I26"/>
      <c r="J26" s="22"/>
      <c r="K26" s="22"/>
      <c r="L26" s="23"/>
    </row>
    <row r="27" spans="2:12" ht="13.5" thickBot="1">
      <c r="B27" s="18"/>
      <c r="C27" s="22"/>
      <c r="D27" s="22"/>
      <c r="E27" s="41"/>
      <c r="F27" s="41"/>
      <c r="G27" s="42"/>
      <c r="H27" s="42"/>
      <c r="I27" s="22"/>
      <c r="J27" s="22"/>
      <c r="K27" s="22"/>
      <c r="L27" s="23"/>
    </row>
    <row r="28" spans="3:11" ht="13.5" thickTop="1">
      <c r="C28" s="43"/>
      <c r="D28" s="43"/>
      <c r="E28" s="44"/>
      <c r="F28" s="44"/>
      <c r="G28" s="45"/>
      <c r="H28" s="45"/>
      <c r="I28" s="43"/>
      <c r="J28" s="43"/>
      <c r="K28" s="43"/>
    </row>
    <row r="29" spans="2:12" ht="22.5">
      <c r="B29" s="18"/>
      <c r="C29" s="22"/>
      <c r="D29" s="46" t="s">
        <v>16</v>
      </c>
      <c r="E29" s="21"/>
      <c r="F29" s="21"/>
      <c r="G29" s="21"/>
      <c r="H29" s="21"/>
      <c r="I29" s="21"/>
      <c r="J29" s="21"/>
      <c r="K29" s="22"/>
      <c r="L29" s="23"/>
    </row>
    <row r="30" spans="2:12" ht="9.75" customHeight="1">
      <c r="B30" s="18"/>
      <c r="C30" s="22"/>
      <c r="D30" s="47"/>
      <c r="E30" s="47"/>
      <c r="F30" s="47"/>
      <c r="G30" s="47"/>
      <c r="H30" s="47"/>
      <c r="I30" s="47"/>
      <c r="J30" s="47"/>
      <c r="K30" s="22"/>
      <c r="L30" s="23"/>
    </row>
    <row r="31" spans="2:12" ht="15.75">
      <c r="B31" s="18"/>
      <c r="C31" s="22"/>
      <c r="D31" s="48" t="str">
        <f>SUBSTITUTE(+D7,"Objective","")</f>
        <v>Problem 6-29 </v>
      </c>
      <c r="E31" s="49"/>
      <c r="F31" s="49"/>
      <c r="G31" s="49"/>
      <c r="H31" s="49"/>
      <c r="I31" s="49"/>
      <c r="J31" s="49"/>
      <c r="K31" s="22"/>
      <c r="L31" s="23"/>
    </row>
    <row r="32" spans="2:12" ht="9.75" customHeight="1">
      <c r="B32" s="18"/>
      <c r="C32" s="22"/>
      <c r="D32" s="50" t="s">
        <v>17</v>
      </c>
      <c r="E32" s="47"/>
      <c r="F32" s="47"/>
      <c r="G32" s="47"/>
      <c r="H32" s="47"/>
      <c r="I32" s="47"/>
      <c r="J32" s="47"/>
      <c r="K32" s="22"/>
      <c r="L32" s="23"/>
    </row>
    <row r="33" spans="2:12" ht="6" customHeight="1">
      <c r="B33" s="18"/>
      <c r="C33" s="22"/>
      <c r="D33" s="50"/>
      <c r="E33" s="47"/>
      <c r="F33" s="47"/>
      <c r="G33" s="47"/>
      <c r="H33" s="47"/>
      <c r="I33" s="47"/>
      <c r="J33" s="47"/>
      <c r="K33" s="22"/>
      <c r="L33" s="23"/>
    </row>
    <row r="34" spans="2:12" ht="12.75" customHeight="1">
      <c r="B34" s="18"/>
      <c r="C34" s="22"/>
      <c r="D34" s="70" t="s">
        <v>55</v>
      </c>
      <c r="E34" s="47"/>
      <c r="F34" s="47"/>
      <c r="G34" s="47"/>
      <c r="H34" s="47"/>
      <c r="I34" s="47"/>
      <c r="J34" s="47"/>
      <c r="K34" s="22"/>
      <c r="L34" s="23"/>
    </row>
    <row r="35" spans="2:12" ht="12.75" customHeight="1">
      <c r="B35" s="18"/>
      <c r="C35" s="22"/>
      <c r="D35" s="70" t="s">
        <v>56</v>
      </c>
      <c r="E35" s="47"/>
      <c r="F35" s="47"/>
      <c r="G35" s="47"/>
      <c r="H35" s="47"/>
      <c r="I35" s="47"/>
      <c r="J35" s="47"/>
      <c r="K35" s="22"/>
      <c r="L35" s="23"/>
    </row>
    <row r="36" spans="2:12" ht="6" customHeight="1">
      <c r="B36" s="18"/>
      <c r="C36" s="22"/>
      <c r="D36"/>
      <c r="E36"/>
      <c r="F36"/>
      <c r="G36"/>
      <c r="H36" s="47"/>
      <c r="I36" s="47"/>
      <c r="J36" s="47"/>
      <c r="K36" s="22"/>
      <c r="L36" s="23"/>
    </row>
    <row r="37" spans="2:12" ht="12.75" customHeight="1">
      <c r="B37" s="18"/>
      <c r="C37" s="22"/>
      <c r="D37" s="22" t="s">
        <v>51</v>
      </c>
      <c r="E37"/>
      <c r="F37"/>
      <c r="G37"/>
      <c r="H37" s="47"/>
      <c r="I37" s="47"/>
      <c r="J37" s="47"/>
      <c r="K37" s="22"/>
      <c r="L37" s="23"/>
    </row>
    <row r="38" spans="2:12" ht="12.75" customHeight="1">
      <c r="B38" s="18"/>
      <c r="C38" s="22"/>
      <c r="D38" s="22"/>
      <c r="E38"/>
      <c r="F38"/>
      <c r="G38"/>
      <c r="H38" s="47"/>
      <c r="I38" s="47"/>
      <c r="J38" s="47"/>
      <c r="K38" s="22"/>
      <c r="L38" s="23"/>
    </row>
    <row r="39" spans="2:12" ht="12.75" customHeight="1">
      <c r="B39" s="18"/>
      <c r="C39" s="22"/>
      <c r="D39" t="s">
        <v>57</v>
      </c>
      <c r="E39" s="66" t="s">
        <v>124</v>
      </c>
      <c r="F39"/>
      <c r="G39"/>
      <c r="H39" s="47"/>
      <c r="I39" s="47"/>
      <c r="J39" s="47"/>
      <c r="K39" s="22"/>
      <c r="L39" s="23"/>
    </row>
    <row r="40" spans="2:12" ht="12.75" customHeight="1">
      <c r="B40" s="18"/>
      <c r="C40" s="22"/>
      <c r="D40" t="s">
        <v>58</v>
      </c>
      <c r="E40" s="66" t="s">
        <v>124</v>
      </c>
      <c r="F40"/>
      <c r="G40"/>
      <c r="H40" s="47"/>
      <c r="I40" s="47"/>
      <c r="J40" s="47"/>
      <c r="K40" s="22"/>
      <c r="L40" s="23"/>
    </row>
    <row r="41" spans="2:12" ht="12.75" customHeight="1">
      <c r="B41" s="18"/>
      <c r="C41" s="22"/>
      <c r="D41"/>
      <c r="E41"/>
      <c r="F41"/>
      <c r="G41"/>
      <c r="H41" s="47"/>
      <c r="I41" s="47"/>
      <c r="J41" s="47"/>
      <c r="K41" s="22"/>
      <c r="L41" s="23"/>
    </row>
    <row r="42" spans="2:12" ht="12.75" customHeight="1">
      <c r="B42" s="18"/>
      <c r="C42" s="22"/>
      <c r="D42" s="60"/>
      <c r="E42" s="60"/>
      <c r="F42" s="60"/>
      <c r="G42" s="60"/>
      <c r="H42" s="78"/>
      <c r="I42" s="78"/>
      <c r="J42" s="78"/>
      <c r="K42" s="22"/>
      <c r="L42" s="23"/>
    </row>
    <row r="43" spans="2:12" ht="12.75" customHeight="1">
      <c r="B43" s="18"/>
      <c r="C43" s="22"/>
      <c r="D43"/>
      <c r="E43"/>
      <c r="F43"/>
      <c r="G43"/>
      <c r="H43" s="47"/>
      <c r="I43" s="47"/>
      <c r="J43" s="47"/>
      <c r="K43" s="22"/>
      <c r="L43" s="23"/>
    </row>
    <row r="44" spans="2:12" ht="12.75" customHeight="1">
      <c r="B44" s="18"/>
      <c r="C44" s="22"/>
      <c r="D44" s="22" t="s">
        <v>52</v>
      </c>
      <c r="E44"/>
      <c r="F44"/>
      <c r="G44"/>
      <c r="H44" s="47"/>
      <c r="I44" s="47"/>
      <c r="J44" s="47"/>
      <c r="K44" s="22"/>
      <c r="L44" s="23"/>
    </row>
    <row r="45" spans="2:12" ht="6" customHeight="1">
      <c r="B45" s="18"/>
      <c r="C45" s="22"/>
      <c r="D45"/>
      <c r="E45"/>
      <c r="F45"/>
      <c r="G45"/>
      <c r="H45"/>
      <c r="I45"/>
      <c r="J45"/>
      <c r="K45" s="22"/>
      <c r="L45" s="23"/>
    </row>
    <row r="46" spans="2:12" ht="12.75" customHeight="1">
      <c r="B46" s="18"/>
      <c r="C46" s="22"/>
      <c r="D46"/>
      <c r="E46" s="52" t="s">
        <v>59</v>
      </c>
      <c r="F46"/>
      <c r="G46"/>
      <c r="H46" s="52" t="s">
        <v>60</v>
      </c>
      <c r="I46"/>
      <c r="J46"/>
      <c r="K46" s="22"/>
      <c r="L46" s="23"/>
    </row>
    <row r="47" spans="2:12" ht="12.75" customHeight="1">
      <c r="B47" s="18"/>
      <c r="C47" s="22"/>
      <c r="D47" s="37" t="s">
        <v>30</v>
      </c>
      <c r="E47" s="54" t="s">
        <v>61</v>
      </c>
      <c r="F47" s="54" t="s">
        <v>62</v>
      </c>
      <c r="G47" s="54" t="s">
        <v>63</v>
      </c>
      <c r="H47" s="54" t="s">
        <v>64</v>
      </c>
      <c r="I47"/>
      <c r="J47"/>
      <c r="K47" s="22"/>
      <c r="L47" s="23"/>
    </row>
    <row r="48" spans="2:12" ht="12.75">
      <c r="B48" s="18"/>
      <c r="C48" s="22"/>
      <c r="D48" t="s">
        <v>65</v>
      </c>
      <c r="E48" s="58">
        <f>NPV(0.1,F18:H18)</f>
        <v>24.86851990984222</v>
      </c>
      <c r="F48" s="38">
        <f>-E18</f>
        <v>18</v>
      </c>
      <c r="G48" s="58">
        <f>IF(ISTEXT(E39),"",E39)</f>
      </c>
      <c r="H48" s="79" t="s">
        <v>124</v>
      </c>
      <c r="I48"/>
      <c r="J48"/>
      <c r="K48" s="22"/>
      <c r="L48" s="23"/>
    </row>
    <row r="49" spans="2:12" ht="12.75">
      <c r="B49" s="18"/>
      <c r="C49" s="22"/>
      <c r="D49" t="s">
        <v>66</v>
      </c>
      <c r="E49" s="58">
        <f>NPV(0.1,F19:H19)</f>
        <v>62.17129977460556</v>
      </c>
      <c r="F49" s="38">
        <f>-E19</f>
        <v>50</v>
      </c>
      <c r="G49" s="58">
        <f>IF(ISTEXT(E40),"",E40)</f>
      </c>
      <c r="H49" s="79" t="s">
        <v>124</v>
      </c>
      <c r="I49"/>
      <c r="J49"/>
      <c r="K49" s="22"/>
      <c r="L49" s="23"/>
    </row>
    <row r="50" spans="2:12" ht="12.75">
      <c r="B50" s="18"/>
      <c r="C50" s="22"/>
      <c r="D50"/>
      <c r="E50" s="58"/>
      <c r="F50" s="38"/>
      <c r="G50" s="58"/>
      <c r="H50"/>
      <c r="I50"/>
      <c r="J50"/>
      <c r="K50" s="22"/>
      <c r="L50" s="23"/>
    </row>
    <row r="51" spans="2:12" ht="12.75" customHeight="1">
      <c r="B51" s="18"/>
      <c r="C51" s="22"/>
      <c r="D51" s="80"/>
      <c r="E51" s="81"/>
      <c r="F51" s="81"/>
      <c r="G51" s="81"/>
      <c r="H51" s="82"/>
      <c r="I51" s="82"/>
      <c r="J51" s="82"/>
      <c r="K51" s="22"/>
      <c r="L51" s="23"/>
    </row>
    <row r="52" spans="2:12" ht="12.75">
      <c r="B52" s="18"/>
      <c r="C52" s="22"/>
      <c r="D52"/>
      <c r="E52" s="58"/>
      <c r="F52" s="38"/>
      <c r="G52" s="58"/>
      <c r="H52"/>
      <c r="I52"/>
      <c r="J52"/>
      <c r="K52" s="22"/>
      <c r="L52" s="23"/>
    </row>
    <row r="53" spans="2:12" ht="12.75">
      <c r="B53" s="18"/>
      <c r="C53" s="22"/>
      <c r="D53" s="22" t="s">
        <v>53</v>
      </c>
      <c r="E53" s="58"/>
      <c r="F53" s="38"/>
      <c r="G53" s="58"/>
      <c r="H53"/>
      <c r="I53"/>
      <c r="J53"/>
      <c r="K53" s="22"/>
      <c r="L53" s="23"/>
    </row>
    <row r="54" spans="2:12" ht="12.75">
      <c r="B54" s="18"/>
      <c r="C54" s="22"/>
      <c r="D54" s="22" t="s">
        <v>54</v>
      </c>
      <c r="E54" s="58"/>
      <c r="F54" s="38"/>
      <c r="G54" s="58"/>
      <c r="H54"/>
      <c r="I54"/>
      <c r="J54"/>
      <c r="K54" s="22"/>
      <c r="L54" s="23"/>
    </row>
    <row r="55" spans="2:12" ht="12.75">
      <c r="B55" s="18"/>
      <c r="C55" s="22"/>
      <c r="D55" s="60"/>
      <c r="E55" s="66"/>
      <c r="F55" s="56"/>
      <c r="G55" s="66"/>
      <c r="H55" s="60"/>
      <c r="I55" s="60"/>
      <c r="J55" s="60"/>
      <c r="K55" s="22"/>
      <c r="L55" s="23"/>
    </row>
    <row r="56" spans="2:12" ht="12.75">
      <c r="B56" s="18"/>
      <c r="C56" s="22"/>
      <c r="D56" s="60"/>
      <c r="E56" s="66"/>
      <c r="F56" s="56"/>
      <c r="G56" s="66"/>
      <c r="H56" s="60"/>
      <c r="I56" s="60"/>
      <c r="J56" s="60"/>
      <c r="K56" s="22"/>
      <c r="L56" s="23"/>
    </row>
    <row r="57" spans="2:12" ht="19.5" customHeight="1">
      <c r="B57" s="18"/>
      <c r="C57" s="22"/>
      <c r="D57" s="60"/>
      <c r="E57" s="66"/>
      <c r="F57" s="56"/>
      <c r="G57" s="66"/>
      <c r="H57" s="60"/>
      <c r="I57" s="60"/>
      <c r="J57" s="60"/>
      <c r="K57" s="22"/>
      <c r="L57" s="23"/>
    </row>
    <row r="58" spans="2:12" ht="19.5" customHeight="1">
      <c r="B58" s="18"/>
      <c r="C58" s="22"/>
      <c r="D58" s="60"/>
      <c r="E58" s="66"/>
      <c r="F58" s="56"/>
      <c r="G58" s="66"/>
      <c r="H58" s="60"/>
      <c r="I58" s="60"/>
      <c r="J58" s="60"/>
      <c r="K58" s="22"/>
      <c r="L58" s="23"/>
    </row>
    <row r="59" spans="2:12" ht="19.5" customHeight="1">
      <c r="B59" s="18"/>
      <c r="C59" s="22"/>
      <c r="D59" s="60"/>
      <c r="E59" s="66"/>
      <c r="F59" s="56"/>
      <c r="G59" s="66"/>
      <c r="H59" s="60"/>
      <c r="I59" s="60"/>
      <c r="J59" s="60"/>
      <c r="K59" s="22"/>
      <c r="L59" s="23"/>
    </row>
    <row r="60" spans="2:12" ht="13.5" thickBot="1">
      <c r="B60" s="18"/>
      <c r="C60" s="22"/>
      <c r="D60"/>
      <c r="E60"/>
      <c r="F60"/>
      <c r="G60"/>
      <c r="H60"/>
      <c r="I60"/>
      <c r="J60"/>
      <c r="K60" s="22"/>
      <c r="L60" s="23"/>
    </row>
    <row r="61" spans="3:11" ht="13.5" thickTop="1">
      <c r="C61" s="43"/>
      <c r="D61" s="43"/>
      <c r="E61" s="61"/>
      <c r="F61" s="61"/>
      <c r="G61" s="45"/>
      <c r="H61" s="45"/>
      <c r="I61" s="43"/>
      <c r="J61" s="43"/>
      <c r="K61" s="43"/>
    </row>
  </sheetData>
  <sheetProtection sheet="1" objects="1" scenarios="1"/>
  <printOptions horizontalCentered="1"/>
  <pageMargins left="0.5" right="0.5" top="0.75" bottom="0.5" header="0.5" footer="0.25"/>
  <pageSetup fitToHeight="1" fitToWidth="1" horizontalDpi="300" verticalDpi="300" orientation="portrait" r:id="rId3"/>
  <headerFooter alignWithMargins="0">
    <oddFooter>&amp;L&amp;8File: &amp;F&amp;C&amp;8Copyright © 2001 Irwin/McGraw-Hill&amp;R&amp;8Printed: &amp;D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2:L63"/>
  <sheetViews>
    <sheetView showGridLines="0" showRowColHeaders="0" zoomScale="80" zoomScaleNormal="80" workbookViewId="0" topLeftCell="A1">
      <pane xSplit="1" ySplit="2" topLeftCell="B3" activePane="bottomRight" state="frozen"/>
      <selection pane="topLeft" activeCell="D8" sqref="D8"/>
      <selection pane="topRight" activeCell="D8" sqref="D8"/>
      <selection pane="bottomLeft" activeCell="D8" sqref="D8"/>
      <selection pane="bottomRight" activeCell="A1" sqref="A1"/>
    </sheetView>
  </sheetViews>
  <sheetFormatPr defaultColWidth="9.140625" defaultRowHeight="12.75"/>
  <cols>
    <col min="1" max="1" width="0.13671875" style="1" customWidth="1"/>
    <col min="2" max="2" width="1.7109375" style="1" customWidth="1"/>
    <col min="3" max="3" width="2.7109375" style="1" customWidth="1"/>
    <col min="4" max="4" width="20.7109375" style="1" customWidth="1"/>
    <col min="5" max="5" width="13.7109375" style="1" customWidth="1"/>
    <col min="6" max="6" width="12.7109375" style="1" customWidth="1"/>
    <col min="7" max="7" width="20.7109375" style="1" customWidth="1"/>
    <col min="8" max="8" width="12.7109375" style="1" customWidth="1"/>
    <col min="9" max="10" width="6.7109375" style="1" customWidth="1"/>
    <col min="11" max="11" width="2.7109375" style="1" customWidth="1"/>
    <col min="12" max="12" width="32.7109375" style="1" customWidth="1"/>
    <col min="13" max="16384" width="9.140625" style="1" customWidth="1"/>
  </cols>
  <sheetData>
    <row r="1" ht="0.75" customHeight="1"/>
    <row r="2" spans="3:11" ht="27.75" customHeight="1">
      <c r="C2" s="17"/>
      <c r="D2" s="17"/>
      <c r="E2" s="17"/>
      <c r="F2" s="17"/>
      <c r="G2" s="17"/>
      <c r="H2" s="17"/>
      <c r="I2" s="17"/>
      <c r="J2" s="17"/>
      <c r="K2" s="17"/>
    </row>
    <row r="3" spans="3:11" ht="9.75" customHeight="1">
      <c r="C3" s="17"/>
      <c r="D3" s="17"/>
      <c r="E3" s="17"/>
      <c r="F3" s="17"/>
      <c r="G3" s="17"/>
      <c r="H3" s="17"/>
      <c r="I3" s="17"/>
      <c r="J3" s="17"/>
      <c r="K3" s="17"/>
    </row>
    <row r="4" spans="2:12" ht="30" customHeight="1">
      <c r="B4" s="18"/>
      <c r="C4" s="19"/>
      <c r="D4" s="20" t="s">
        <v>3</v>
      </c>
      <c r="E4" s="21"/>
      <c r="F4" s="21"/>
      <c r="G4" s="21"/>
      <c r="H4" s="21"/>
      <c r="I4" s="21"/>
      <c r="J4" s="21"/>
      <c r="K4" s="22"/>
      <c r="L4" s="23"/>
    </row>
    <row r="5" spans="2:12" ht="18.75">
      <c r="B5" s="18"/>
      <c r="C5" s="19"/>
      <c r="D5" s="24" t="s">
        <v>4</v>
      </c>
      <c r="E5" s="21"/>
      <c r="F5" s="21"/>
      <c r="G5" s="21"/>
      <c r="H5" s="21"/>
      <c r="I5" s="21"/>
      <c r="J5" s="21"/>
      <c r="K5" s="22"/>
      <c r="L5" s="23"/>
    </row>
    <row r="6" spans="2:12" ht="15.75" customHeight="1">
      <c r="B6" s="18"/>
      <c r="C6" s="19"/>
      <c r="D6" s="21"/>
      <c r="E6" s="21"/>
      <c r="F6" s="21"/>
      <c r="G6" s="21"/>
      <c r="H6" s="21"/>
      <c r="I6" s="21"/>
      <c r="J6" s="21"/>
      <c r="K6" s="22"/>
      <c r="L6" s="23"/>
    </row>
    <row r="7" spans="2:12" ht="15.75" customHeight="1">
      <c r="B7" s="18"/>
      <c r="C7" s="25"/>
      <c r="D7" s="26" t="s">
        <v>99</v>
      </c>
      <c r="E7" s="27"/>
      <c r="F7" s="27"/>
      <c r="G7" s="22"/>
      <c r="H7" s="22"/>
      <c r="I7"/>
      <c r="J7"/>
      <c r="K7" s="22"/>
      <c r="L7" s="23"/>
    </row>
    <row r="8" spans="2:12" ht="12.75">
      <c r="B8" s="18"/>
      <c r="C8" s="22"/>
      <c r="D8" s="28" t="s">
        <v>67</v>
      </c>
      <c r="E8" s="27"/>
      <c r="F8" s="27"/>
      <c r="G8" s="22"/>
      <c r="H8" s="22"/>
      <c r="I8"/>
      <c r="J8"/>
      <c r="K8" s="22"/>
      <c r="L8" s="23"/>
    </row>
    <row r="9" spans="2:12" ht="15.75" customHeight="1">
      <c r="B9" s="18"/>
      <c r="C9" s="22"/>
      <c r="D9" s="29"/>
      <c r="E9" s="29"/>
      <c r="F9" s="29"/>
      <c r="G9" s="22"/>
      <c r="H9"/>
      <c r="I9"/>
      <c r="J9"/>
      <c r="K9" s="22"/>
      <c r="L9" s="23"/>
    </row>
    <row r="10" spans="2:12" ht="12.75">
      <c r="B10" s="18"/>
      <c r="C10" s="22"/>
      <c r="D10" s="30" t="s">
        <v>7</v>
      </c>
      <c r="E10" s="31"/>
      <c r="F10" s="32"/>
      <c r="G10" s="22"/>
      <c r="H10"/>
      <c r="I10"/>
      <c r="J10"/>
      <c r="K10" s="22"/>
      <c r="L10" s="23"/>
    </row>
    <row r="11" spans="2:12" ht="12.75">
      <c r="B11" s="18"/>
      <c r="C11" s="22"/>
      <c r="D11" s="33" t="s">
        <v>8</v>
      </c>
      <c r="E11" s="34"/>
      <c r="F11" s="35"/>
      <c r="G11" s="22"/>
      <c r="H11"/>
      <c r="I11"/>
      <c r="J11"/>
      <c r="K11" s="22"/>
      <c r="L11" s="23"/>
    </row>
    <row r="12" spans="2:12" ht="12.75">
      <c r="B12" s="18"/>
      <c r="C12" s="22"/>
      <c r="D12" s="36" t="s">
        <v>9</v>
      </c>
      <c r="E12" s="34"/>
      <c r="F12" s="35"/>
      <c r="G12" s="22"/>
      <c r="H12"/>
      <c r="I12"/>
      <c r="J12"/>
      <c r="K12" s="22"/>
      <c r="L12" s="23"/>
    </row>
    <row r="13" spans="2:12" ht="12.75">
      <c r="B13" s="18"/>
      <c r="C13" s="22"/>
      <c r="D13" s="36" t="s">
        <v>10</v>
      </c>
      <c r="E13" s="34"/>
      <c r="F13" s="35"/>
      <c r="G13" s="22"/>
      <c r="H13"/>
      <c r="I13"/>
      <c r="J13"/>
      <c r="K13" s="22"/>
      <c r="L13" s="23"/>
    </row>
    <row r="14" spans="2:12" ht="12.75">
      <c r="B14" s="18"/>
      <c r="C14" s="22"/>
      <c r="D14" s="29"/>
      <c r="E14" s="29"/>
      <c r="F14" s="29"/>
      <c r="G14" s="22"/>
      <c r="H14"/>
      <c r="I14"/>
      <c r="J14"/>
      <c r="K14" s="22"/>
      <c r="L14" s="23"/>
    </row>
    <row r="15" spans="2:12" ht="12.75">
      <c r="B15" s="18"/>
      <c r="C15" s="22"/>
      <c r="D15" t="s">
        <v>68</v>
      </c>
      <c r="E15"/>
      <c r="F15"/>
      <c r="G15"/>
      <c r="H15"/>
      <c r="I15"/>
      <c r="J15" s="22"/>
      <c r="K15" s="22"/>
      <c r="L15" s="23"/>
    </row>
    <row r="16" spans="2:12" ht="12.75" customHeight="1">
      <c r="B16" s="18"/>
      <c r="C16" s="22"/>
      <c r="D16" t="s">
        <v>69</v>
      </c>
      <c r="E16"/>
      <c r="F16"/>
      <c r="G16"/>
      <c r="H16"/>
      <c r="I16"/>
      <c r="J16" s="22"/>
      <c r="K16" s="22"/>
      <c r="L16" s="23"/>
    </row>
    <row r="17" spans="2:12" ht="12.75" customHeight="1">
      <c r="B17" s="18"/>
      <c r="C17" s="22"/>
      <c r="D17" t="s">
        <v>70</v>
      </c>
      <c r="E17"/>
      <c r="F17"/>
      <c r="G17" s="38"/>
      <c r="H17"/>
      <c r="I17"/>
      <c r="J17" s="22"/>
      <c r="K17" s="22"/>
      <c r="L17" s="23"/>
    </row>
    <row r="18" spans="2:12" ht="6" customHeight="1">
      <c r="B18" s="18"/>
      <c r="C18" s="22"/>
      <c r="D18"/>
      <c r="E18"/>
      <c r="F18"/>
      <c r="G18" s="62"/>
      <c r="H18"/>
      <c r="I18"/>
      <c r="J18" s="22"/>
      <c r="K18" s="22"/>
      <c r="L18" s="23"/>
    </row>
    <row r="19" spans="2:12" ht="12.75" customHeight="1">
      <c r="B19" s="18"/>
      <c r="C19" s="22"/>
      <c r="D19" t="s">
        <v>71</v>
      </c>
      <c r="E19"/>
      <c r="F19"/>
      <c r="G19" s="62"/>
      <c r="H19"/>
      <c r="I19"/>
      <c r="J19" s="22"/>
      <c r="K19" s="22"/>
      <c r="L19" s="23"/>
    </row>
    <row r="20" spans="2:12" ht="6" customHeight="1">
      <c r="B20" s="18"/>
      <c r="C20" s="22"/>
      <c r="D20"/>
      <c r="E20"/>
      <c r="F20"/>
      <c r="G20" s="62"/>
      <c r="H20"/>
      <c r="I20"/>
      <c r="J20" s="22"/>
      <c r="K20" s="22"/>
      <c r="L20" s="23"/>
    </row>
    <row r="21" spans="2:12" ht="12.75" customHeight="1">
      <c r="B21" s="18"/>
      <c r="C21" s="22"/>
      <c r="D21" t="s">
        <v>72</v>
      </c>
      <c r="E21"/>
      <c r="F21"/>
      <c r="G21" s="62"/>
      <c r="H21"/>
      <c r="I21"/>
      <c r="J21" s="22"/>
      <c r="K21" s="22"/>
      <c r="L21" s="23"/>
    </row>
    <row r="22" spans="2:12" ht="6" customHeight="1">
      <c r="B22" s="18"/>
      <c r="C22" s="22"/>
      <c r="D22"/>
      <c r="E22"/>
      <c r="F22"/>
      <c r="G22" s="62"/>
      <c r="H22"/>
      <c r="I22"/>
      <c r="J22" s="22"/>
      <c r="K22" s="22"/>
      <c r="L22" s="23"/>
    </row>
    <row r="23" spans="2:12" ht="12.75" customHeight="1">
      <c r="B23" s="18"/>
      <c r="C23" s="22"/>
      <c r="D23" t="s">
        <v>73</v>
      </c>
      <c r="E23"/>
      <c r="F23"/>
      <c r="G23" s="62"/>
      <c r="H23"/>
      <c r="I23"/>
      <c r="J23" s="22"/>
      <c r="K23" s="22"/>
      <c r="L23" s="23"/>
    </row>
    <row r="24" spans="2:12" ht="12.75" customHeight="1">
      <c r="B24" s="18"/>
      <c r="C24" s="22"/>
      <c r="D24" t="s">
        <v>74</v>
      </c>
      <c r="E24"/>
      <c r="F24"/>
      <c r="G24" s="62"/>
      <c r="H24"/>
      <c r="I24"/>
      <c r="J24" s="22"/>
      <c r="K24" s="22"/>
      <c r="L24" s="23"/>
    </row>
    <row r="25" spans="2:12" ht="13.5" thickBot="1">
      <c r="B25" s="18"/>
      <c r="C25" s="22"/>
      <c r="D25" s="22"/>
      <c r="E25" s="41"/>
      <c r="F25" s="41"/>
      <c r="G25" s="42"/>
      <c r="H25" s="42"/>
      <c r="I25" s="22"/>
      <c r="J25" s="22"/>
      <c r="K25" s="22"/>
      <c r="L25" s="23"/>
    </row>
    <row r="26" spans="3:11" ht="13.5" thickTop="1">
      <c r="C26" s="43"/>
      <c r="D26" s="43"/>
      <c r="E26" s="44"/>
      <c r="F26" s="44"/>
      <c r="G26" s="45"/>
      <c r="H26" s="45"/>
      <c r="I26" s="43"/>
      <c r="J26" s="43"/>
      <c r="K26" s="43"/>
    </row>
    <row r="27" spans="2:12" ht="22.5">
      <c r="B27" s="18"/>
      <c r="C27" s="22"/>
      <c r="D27" s="46" t="s">
        <v>16</v>
      </c>
      <c r="E27" s="21"/>
      <c r="F27" s="21"/>
      <c r="G27" s="21"/>
      <c r="H27" s="21"/>
      <c r="I27" s="21"/>
      <c r="J27" s="21"/>
      <c r="K27" s="22"/>
      <c r="L27" s="23"/>
    </row>
    <row r="28" spans="2:12" ht="9.75" customHeight="1">
      <c r="B28" s="18"/>
      <c r="C28" s="22"/>
      <c r="D28" s="47"/>
      <c r="E28" s="47"/>
      <c r="F28" s="47"/>
      <c r="G28" s="47"/>
      <c r="H28" s="47"/>
      <c r="I28" s="47"/>
      <c r="J28" s="47"/>
      <c r="K28" s="22"/>
      <c r="L28" s="23"/>
    </row>
    <row r="29" spans="2:12" ht="15.75">
      <c r="B29" s="18"/>
      <c r="C29" s="22"/>
      <c r="D29" s="48" t="str">
        <f>SUBSTITUTE(+D7,"Objective","")</f>
        <v>Problem 6-34 </v>
      </c>
      <c r="E29" s="49"/>
      <c r="F29" s="49"/>
      <c r="G29" s="49"/>
      <c r="H29" s="49"/>
      <c r="I29" s="49"/>
      <c r="J29" s="49"/>
      <c r="K29" s="22"/>
      <c r="L29" s="23"/>
    </row>
    <row r="30" spans="2:12" ht="9.75" customHeight="1">
      <c r="B30" s="18"/>
      <c r="C30" s="22"/>
      <c r="D30" s="50" t="s">
        <v>17</v>
      </c>
      <c r="E30" s="47"/>
      <c r="F30" s="47"/>
      <c r="G30" s="47"/>
      <c r="H30" s="47"/>
      <c r="I30" s="47"/>
      <c r="J30" s="47"/>
      <c r="K30" s="22"/>
      <c r="L30" s="23"/>
    </row>
    <row r="31" spans="2:12" ht="6" customHeight="1">
      <c r="B31" s="18"/>
      <c r="C31" s="22"/>
      <c r="D31" s="26"/>
      <c r="E31" s="47"/>
      <c r="F31" s="47"/>
      <c r="G31" s="47"/>
      <c r="H31" s="47"/>
      <c r="I31" s="47"/>
      <c r="J31" s="47"/>
      <c r="K31" s="22"/>
      <c r="L31" s="23"/>
    </row>
    <row r="32" spans="2:12" ht="12.75" customHeight="1">
      <c r="B32" s="18"/>
      <c r="C32" s="22"/>
      <c r="D32" s="63" t="s">
        <v>75</v>
      </c>
      <c r="E32" s="47"/>
      <c r="F32" s="47"/>
      <c r="G32" s="47"/>
      <c r="H32" s="47"/>
      <c r="I32" s="47"/>
      <c r="J32" s="47"/>
      <c r="K32" s="22"/>
      <c r="L32" s="23"/>
    </row>
    <row r="33" spans="2:12" ht="12.75" customHeight="1">
      <c r="B33" s="18"/>
      <c r="C33" s="22"/>
      <c r="D33" s="64" t="s">
        <v>76</v>
      </c>
      <c r="E33"/>
      <c r="F33"/>
      <c r="G33"/>
      <c r="H33" s="47"/>
      <c r="I33" s="47"/>
      <c r="J33" s="47"/>
      <c r="K33" s="22"/>
      <c r="L33" s="23"/>
    </row>
    <row r="34" spans="2:12" ht="6" customHeight="1">
      <c r="B34" s="18"/>
      <c r="C34" s="22"/>
      <c r="D34"/>
      <c r="E34"/>
      <c r="F34"/>
      <c r="G34"/>
      <c r="H34" s="47"/>
      <c r="I34" s="47"/>
      <c r="J34" s="47"/>
      <c r="K34" s="22"/>
      <c r="L34" s="23"/>
    </row>
    <row r="35" spans="2:12" ht="12.75" customHeight="1">
      <c r="B35" s="18"/>
      <c r="C35" s="22"/>
      <c r="D35" t="s">
        <v>71</v>
      </c>
      <c r="E35"/>
      <c r="F35"/>
      <c r="G35"/>
      <c r="H35" s="47"/>
      <c r="I35" s="47"/>
      <c r="J35" s="47"/>
      <c r="K35" s="22"/>
      <c r="L35" s="23"/>
    </row>
    <row r="36" spans="2:12" ht="6" customHeight="1">
      <c r="B36" s="18"/>
      <c r="C36" s="22"/>
      <c r="D36"/>
      <c r="E36"/>
      <c r="F36"/>
      <c r="G36"/>
      <c r="H36" s="47"/>
      <c r="I36" s="47"/>
      <c r="J36" s="47"/>
      <c r="K36" s="22"/>
      <c r="L36" s="23"/>
    </row>
    <row r="37" spans="2:12" ht="12.75" customHeight="1">
      <c r="B37" s="18"/>
      <c r="C37" s="22"/>
      <c r="D37" t="s">
        <v>77</v>
      </c>
      <c r="E37" s="65">
        <v>0.21</v>
      </c>
      <c r="F37"/>
      <c r="G37"/>
      <c r="H37" s="47"/>
      <c r="I37" s="47"/>
      <c r="J37" s="47"/>
      <c r="K37" s="22"/>
      <c r="L37" s="23"/>
    </row>
    <row r="38" spans="2:12" ht="12.75" customHeight="1">
      <c r="B38" s="18"/>
      <c r="C38" s="22"/>
      <c r="D38" t="s">
        <v>78</v>
      </c>
      <c r="E38" s="38">
        <v>300</v>
      </c>
      <c r="F38"/>
      <c r="G38" t="s">
        <v>79</v>
      </c>
      <c r="H38" s="38">
        <v>500</v>
      </c>
      <c r="I38" s="47"/>
      <c r="J38" s="47"/>
      <c r="K38" s="22"/>
      <c r="L38" s="23"/>
    </row>
    <row r="39" spans="2:12" ht="12.75" customHeight="1">
      <c r="B39" s="18"/>
      <c r="C39" s="22"/>
      <c r="D39" t="s">
        <v>80</v>
      </c>
      <c r="E39">
        <v>5</v>
      </c>
      <c r="F39" t="s">
        <v>81</v>
      </c>
      <c r="G39" t="s">
        <v>82</v>
      </c>
      <c r="H39">
        <v>8</v>
      </c>
      <c r="I39" t="s">
        <v>81</v>
      </c>
      <c r="J39" s="47"/>
      <c r="K39" s="22"/>
      <c r="L39" s="23"/>
    </row>
    <row r="40" spans="2:12" ht="12.75" customHeight="1">
      <c r="B40" s="18"/>
      <c r="C40" s="22"/>
      <c r="D40"/>
      <c r="E40"/>
      <c r="F40"/>
      <c r="G40"/>
      <c r="H40" s="47"/>
      <c r="I40" s="47"/>
      <c r="J40" s="47"/>
      <c r="K40" s="22"/>
      <c r="L40" s="23"/>
    </row>
    <row r="41" spans="2:12" ht="12.75" customHeight="1">
      <c r="B41" s="18"/>
      <c r="C41" s="22"/>
      <c r="D41" s="51" t="s">
        <v>83</v>
      </c>
      <c r="E41"/>
      <c r="F41"/>
      <c r="G41" s="51" t="s">
        <v>83</v>
      </c>
      <c r="H41"/>
      <c r="I41" s="47"/>
      <c r="J41" s="47"/>
      <c r="K41" s="22"/>
      <c r="L41" s="23"/>
    </row>
    <row r="42" spans="2:12" ht="12.75" customHeight="1">
      <c r="B42" s="18"/>
      <c r="C42" s="22"/>
      <c r="D42" t="s">
        <v>84</v>
      </c>
      <c r="E42" s="66" t="s">
        <v>124</v>
      </c>
      <c r="F42"/>
      <c r="G42" t="s">
        <v>84</v>
      </c>
      <c r="H42" s="66" t="s">
        <v>124</v>
      </c>
      <c r="I42" s="47"/>
      <c r="J42" s="47"/>
      <c r="K42" s="22"/>
      <c r="L42" s="23"/>
    </row>
    <row r="43" spans="2:12" ht="12.75" customHeight="1">
      <c r="B43" s="18"/>
      <c r="C43" s="22"/>
      <c r="D43" t="s">
        <v>85</v>
      </c>
      <c r="E43" s="58">
        <v>150</v>
      </c>
      <c r="F43"/>
      <c r="G43" t="s">
        <v>85</v>
      </c>
      <c r="H43" s="58">
        <v>100</v>
      </c>
      <c r="I43"/>
      <c r="J43"/>
      <c r="K43" s="22"/>
      <c r="L43" s="23"/>
    </row>
    <row r="44" spans="2:12" ht="13.5" thickBot="1">
      <c r="B44" s="18"/>
      <c r="C44" s="22"/>
      <c r="D44" t="s">
        <v>86</v>
      </c>
      <c r="E44" s="67">
        <f>SUM(E42:E43)</f>
        <v>150</v>
      </c>
      <c r="F44"/>
      <c r="G44" t="s">
        <v>86</v>
      </c>
      <c r="H44" s="67">
        <f>SUM(H42:H43)</f>
        <v>100</v>
      </c>
      <c r="I44"/>
      <c r="J44"/>
      <c r="K44" s="22"/>
      <c r="L44" s="23"/>
    </row>
    <row r="45" spans="2:12" ht="13.5" thickTop="1">
      <c r="B45" s="18"/>
      <c r="C45" s="22"/>
      <c r="D45"/>
      <c r="E45"/>
      <c r="F45"/>
      <c r="G45"/>
      <c r="H45"/>
      <c r="I45"/>
      <c r="J45"/>
      <c r="K45" s="22"/>
      <c r="L45" s="23"/>
    </row>
    <row r="46" spans="2:12" ht="12.75">
      <c r="B46" s="18"/>
      <c r="C46" s="22"/>
      <c r="D46" t="s">
        <v>72</v>
      </c>
      <c r="E46"/>
      <c r="F46"/>
      <c r="G46"/>
      <c r="H46"/>
      <c r="I46"/>
      <c r="J46"/>
      <c r="K46" s="22"/>
      <c r="L46" s="23"/>
    </row>
    <row r="47" spans="2:12" ht="6" customHeight="1">
      <c r="B47" s="18"/>
      <c r="C47" s="22"/>
      <c r="D47"/>
      <c r="E47"/>
      <c r="F47"/>
      <c r="G47"/>
      <c r="H47"/>
      <c r="I47"/>
      <c r="J47"/>
      <c r="K47" s="22"/>
      <c r="L47" s="23"/>
    </row>
    <row r="48" spans="2:12" ht="12.75">
      <c r="B48" s="18"/>
      <c r="C48" s="22"/>
      <c r="D48" s="60"/>
      <c r="E48" s="60"/>
      <c r="F48" s="60"/>
      <c r="G48" s="60"/>
      <c r="H48" s="60"/>
      <c r="I48"/>
      <c r="J48"/>
      <c r="K48" s="22"/>
      <c r="L48" s="23"/>
    </row>
    <row r="49" spans="2:12" ht="12.75">
      <c r="B49" s="18"/>
      <c r="C49" s="22"/>
      <c r="D49"/>
      <c r="E49"/>
      <c r="F49"/>
      <c r="G49"/>
      <c r="H49"/>
      <c r="I49"/>
      <c r="J49"/>
      <c r="K49" s="22"/>
      <c r="L49" s="23"/>
    </row>
    <row r="50" spans="2:12" ht="12.75">
      <c r="B50" s="18"/>
      <c r="C50" s="22"/>
      <c r="D50" t="s">
        <v>73</v>
      </c>
      <c r="E50"/>
      <c r="F50"/>
      <c r="G50"/>
      <c r="H50"/>
      <c r="I50"/>
      <c r="J50"/>
      <c r="K50" s="22"/>
      <c r="L50" s="23"/>
    </row>
    <row r="51" spans="2:12" ht="12.75">
      <c r="B51" s="18"/>
      <c r="C51" s="22"/>
      <c r="D51" t="s">
        <v>74</v>
      </c>
      <c r="E51"/>
      <c r="F51"/>
      <c r="G51"/>
      <c r="H51"/>
      <c r="I51"/>
      <c r="J51"/>
      <c r="K51" s="22"/>
      <c r="L51" s="23"/>
    </row>
    <row r="52" spans="2:12" ht="12.75">
      <c r="B52" s="18"/>
      <c r="C52" s="22"/>
      <c r="D52"/>
      <c r="E52"/>
      <c r="F52"/>
      <c r="G52"/>
      <c r="H52"/>
      <c r="I52"/>
      <c r="J52"/>
      <c r="K52" s="22"/>
      <c r="L52" s="23"/>
    </row>
    <row r="53" spans="2:12" ht="12.75">
      <c r="B53" s="18"/>
      <c r="C53" s="22"/>
      <c r="D53" s="51" t="s">
        <v>87</v>
      </c>
      <c r="E53"/>
      <c r="F53"/>
      <c r="G53"/>
      <c r="H53"/>
      <c r="I53"/>
      <c r="J53"/>
      <c r="K53" s="22"/>
      <c r="L53" s="23"/>
    </row>
    <row r="54" spans="2:12" ht="12.75">
      <c r="B54" s="18"/>
      <c r="C54" s="22"/>
      <c r="D54" t="s">
        <v>88</v>
      </c>
      <c r="E54" s="68">
        <f>1.21/1.1-1</f>
        <v>0.09999999999999987</v>
      </c>
      <c r="F54"/>
      <c r="G54"/>
      <c r="H54"/>
      <c r="I54"/>
      <c r="J54"/>
      <c r="K54" s="22"/>
      <c r="L54" s="23"/>
    </row>
    <row r="55" spans="2:12" ht="12.75">
      <c r="B55" s="18"/>
      <c r="C55" s="22"/>
      <c r="D55"/>
      <c r="E55"/>
      <c r="F55"/>
      <c r="G55"/>
      <c r="H55"/>
      <c r="I55"/>
      <c r="J55"/>
      <c r="K55" s="22"/>
      <c r="L55" s="23"/>
    </row>
    <row r="56" spans="2:12" ht="12.75">
      <c r="B56" s="18"/>
      <c r="C56" s="22"/>
      <c r="D56" s="51" t="s">
        <v>83</v>
      </c>
      <c r="E56"/>
      <c r="F56"/>
      <c r="G56" s="51" t="s">
        <v>83</v>
      </c>
      <c r="H56"/>
      <c r="I56"/>
      <c r="J56"/>
      <c r="K56" s="22"/>
      <c r="L56" s="23"/>
    </row>
    <row r="57" spans="2:12" ht="12.75">
      <c r="B57" s="18"/>
      <c r="C57" s="22"/>
      <c r="D57" t="s">
        <v>84</v>
      </c>
      <c r="E57" s="66" t="s">
        <v>124</v>
      </c>
      <c r="F57"/>
      <c r="G57" t="s">
        <v>84</v>
      </c>
      <c r="H57" s="66" t="s">
        <v>124</v>
      </c>
      <c r="I57"/>
      <c r="J57"/>
      <c r="K57" s="22"/>
      <c r="L57" s="23"/>
    </row>
    <row r="58" spans="2:12" ht="12.75">
      <c r="B58" s="18"/>
      <c r="C58" s="22"/>
      <c r="D58" t="s">
        <v>85</v>
      </c>
      <c r="E58" s="58">
        <v>150</v>
      </c>
      <c r="F58"/>
      <c r="G58" t="s">
        <v>85</v>
      </c>
      <c r="H58" s="58">
        <v>100</v>
      </c>
      <c r="I58"/>
      <c r="J58"/>
      <c r="K58" s="22"/>
      <c r="L58" s="23"/>
    </row>
    <row r="59" spans="2:12" ht="13.5" thickBot="1">
      <c r="B59" s="18"/>
      <c r="C59" s="22"/>
      <c r="D59" t="s">
        <v>86</v>
      </c>
      <c r="E59" s="67">
        <f>SUM(E57:E58)</f>
        <v>150</v>
      </c>
      <c r="F59"/>
      <c r="G59" t="s">
        <v>86</v>
      </c>
      <c r="H59" s="67">
        <f>SUM(H57:H58)</f>
        <v>100</v>
      </c>
      <c r="I59"/>
      <c r="J59"/>
      <c r="K59" s="22"/>
      <c r="L59" s="23"/>
    </row>
    <row r="60" spans="2:12" ht="13.5" thickTop="1">
      <c r="B60" s="18"/>
      <c r="C60" s="22"/>
      <c r="D60"/>
      <c r="E60"/>
      <c r="F60"/>
      <c r="G60"/>
      <c r="H60"/>
      <c r="I60"/>
      <c r="J60"/>
      <c r="K60" s="22"/>
      <c r="L60" s="23"/>
    </row>
    <row r="61" spans="2:12" ht="12.75">
      <c r="B61" s="18"/>
      <c r="C61" s="22"/>
      <c r="D61" s="60"/>
      <c r="E61" s="60"/>
      <c r="F61" s="60"/>
      <c r="G61" s="60"/>
      <c r="H61" s="60"/>
      <c r="I61"/>
      <c r="J61"/>
      <c r="K61" s="22"/>
      <c r="L61" s="23"/>
    </row>
    <row r="62" spans="2:12" ht="13.5" thickBot="1">
      <c r="B62" s="18"/>
      <c r="C62" s="22"/>
      <c r="D62"/>
      <c r="E62"/>
      <c r="F62"/>
      <c r="G62"/>
      <c r="H62"/>
      <c r="I62"/>
      <c r="J62"/>
      <c r="K62" s="22"/>
      <c r="L62" s="23"/>
    </row>
    <row r="63" spans="3:11" ht="13.5" thickTop="1">
      <c r="C63" s="43"/>
      <c r="D63" s="43"/>
      <c r="E63" s="61"/>
      <c r="F63" s="61"/>
      <c r="G63" s="45"/>
      <c r="H63" s="45"/>
      <c r="I63" s="43"/>
      <c r="J63" s="43"/>
      <c r="K63" s="43"/>
    </row>
  </sheetData>
  <sheetProtection sheet="1" objects="1" scenarios="1"/>
  <printOptions horizontalCentered="1"/>
  <pageMargins left="0.5" right="0.5" top="0.75" bottom="0.5" header="0.5" footer="0.25"/>
  <pageSetup fitToHeight="1" fitToWidth="1" horizontalDpi="300" verticalDpi="300" orientation="portrait" r:id="rId3"/>
  <headerFooter alignWithMargins="0">
    <oddFooter>&amp;L&amp;8File: &amp;F&amp;C&amp;8Copyright © 2001 Irwin/McGraw-Hill&amp;R&amp;8Printed: &amp;D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 transitionEvaluation="1">
    <pageSetUpPr fitToPage="1"/>
  </sheetPr>
  <dimension ref="B2:L41"/>
  <sheetViews>
    <sheetView showGridLines="0" showRowColHeaders="0" zoomScale="80" zoomScaleNormal="80" workbookViewId="0" topLeftCell="A1">
      <pane xSplit="1" ySplit="2" topLeftCell="B3" activePane="bottomRight" state="frozen"/>
      <selection pane="topLeft" activeCell="D8" sqref="D8"/>
      <selection pane="topRight" activeCell="D8" sqref="D8"/>
      <selection pane="bottomLeft" activeCell="D8" sqref="D8"/>
      <selection pane="bottomRight" activeCell="A1" sqref="A1"/>
    </sheetView>
  </sheetViews>
  <sheetFormatPr defaultColWidth="9.140625" defaultRowHeight="12.75"/>
  <cols>
    <col min="1" max="1" width="0.13671875" style="1" customWidth="1"/>
    <col min="2" max="2" width="1.7109375" style="1" customWidth="1"/>
    <col min="3" max="3" width="2.7109375" style="1" customWidth="1"/>
    <col min="4" max="4" width="16.7109375" style="1" customWidth="1"/>
    <col min="5" max="5" width="13.7109375" style="1" customWidth="1"/>
    <col min="6" max="10" width="12.7109375" style="1" customWidth="1"/>
    <col min="11" max="11" width="2.7109375" style="1" customWidth="1"/>
    <col min="12" max="12" width="32.7109375" style="1" customWidth="1"/>
    <col min="13" max="16384" width="9.140625" style="1" customWidth="1"/>
  </cols>
  <sheetData>
    <row r="1" ht="0.75" customHeight="1"/>
    <row r="2" spans="3:11" ht="27.75" customHeight="1">
      <c r="C2" s="17"/>
      <c r="D2" s="17"/>
      <c r="E2" s="17"/>
      <c r="F2" s="17"/>
      <c r="G2" s="17"/>
      <c r="H2" s="17"/>
      <c r="I2" s="17"/>
      <c r="J2" s="17"/>
      <c r="K2" s="17"/>
    </row>
    <row r="3" spans="3:11" ht="9.75" customHeight="1">
      <c r="C3" s="17"/>
      <c r="D3" s="17"/>
      <c r="E3" s="17"/>
      <c r="F3" s="17"/>
      <c r="G3" s="17"/>
      <c r="H3" s="17"/>
      <c r="I3" s="17"/>
      <c r="J3" s="17"/>
      <c r="K3" s="17"/>
    </row>
    <row r="4" spans="2:12" ht="30" customHeight="1">
      <c r="B4" s="18"/>
      <c r="C4" s="19"/>
      <c r="D4" s="20" t="s">
        <v>3</v>
      </c>
      <c r="E4" s="21"/>
      <c r="F4" s="21"/>
      <c r="G4" s="21"/>
      <c r="H4" s="21"/>
      <c r="I4" s="21"/>
      <c r="J4" s="21"/>
      <c r="K4" s="22"/>
      <c r="L4" s="23"/>
    </row>
    <row r="5" spans="2:12" ht="18.75">
      <c r="B5" s="18"/>
      <c r="C5" s="19"/>
      <c r="D5" s="24" t="s">
        <v>4</v>
      </c>
      <c r="E5" s="21"/>
      <c r="F5" s="21"/>
      <c r="G5" s="21"/>
      <c r="H5" s="21"/>
      <c r="I5" s="21"/>
      <c r="J5" s="21"/>
      <c r="K5" s="22"/>
      <c r="L5" s="23"/>
    </row>
    <row r="6" spans="2:12" ht="15.75" customHeight="1">
      <c r="B6" s="18"/>
      <c r="C6" s="19"/>
      <c r="D6" s="21"/>
      <c r="E6" s="21"/>
      <c r="F6" s="21"/>
      <c r="G6" s="21"/>
      <c r="H6" s="21"/>
      <c r="I6" s="21"/>
      <c r="J6" s="21"/>
      <c r="K6" s="22"/>
      <c r="L6" s="23"/>
    </row>
    <row r="7" spans="2:12" ht="15.75" customHeight="1">
      <c r="B7" s="18"/>
      <c r="C7" s="25"/>
      <c r="D7" s="26" t="s">
        <v>100</v>
      </c>
      <c r="E7" s="27"/>
      <c r="F7" s="27"/>
      <c r="G7" s="22"/>
      <c r="H7" s="22"/>
      <c r="I7"/>
      <c r="J7"/>
      <c r="K7" s="22"/>
      <c r="L7" s="23"/>
    </row>
    <row r="8" spans="2:12" ht="12.75">
      <c r="B8" s="18"/>
      <c r="C8" s="22"/>
      <c r="D8" s="28" t="s">
        <v>89</v>
      </c>
      <c r="E8" s="27"/>
      <c r="F8" s="27"/>
      <c r="G8" s="22"/>
      <c r="H8" s="22"/>
      <c r="I8"/>
      <c r="J8"/>
      <c r="K8" s="22"/>
      <c r="L8" s="23"/>
    </row>
    <row r="9" spans="2:12" ht="15.75" customHeight="1">
      <c r="B9" s="18"/>
      <c r="C9" s="22"/>
      <c r="D9" s="29"/>
      <c r="E9" s="29"/>
      <c r="F9" s="29"/>
      <c r="G9" s="22"/>
      <c r="H9"/>
      <c r="I9"/>
      <c r="J9"/>
      <c r="K9" s="22"/>
      <c r="L9" s="23"/>
    </row>
    <row r="10" spans="2:12" ht="12.75">
      <c r="B10" s="18"/>
      <c r="C10" s="22"/>
      <c r="D10" s="30" t="s">
        <v>7</v>
      </c>
      <c r="E10" s="31"/>
      <c r="F10" s="32"/>
      <c r="G10" s="22"/>
      <c r="H10"/>
      <c r="I10"/>
      <c r="J10"/>
      <c r="K10" s="22"/>
      <c r="L10" s="23"/>
    </row>
    <row r="11" spans="2:12" ht="12.75">
      <c r="B11" s="18"/>
      <c r="C11" s="22"/>
      <c r="D11" s="33" t="s">
        <v>8</v>
      </c>
      <c r="E11" s="34"/>
      <c r="F11" s="35"/>
      <c r="G11" s="22"/>
      <c r="H11"/>
      <c r="I11"/>
      <c r="J11"/>
      <c r="K11" s="22"/>
      <c r="L11" s="23"/>
    </row>
    <row r="12" spans="2:12" ht="12.75">
      <c r="B12" s="18"/>
      <c r="C12" s="22"/>
      <c r="D12" s="36" t="s">
        <v>9</v>
      </c>
      <c r="E12" s="34"/>
      <c r="F12" s="35"/>
      <c r="G12" s="22"/>
      <c r="H12"/>
      <c r="I12"/>
      <c r="J12"/>
      <c r="K12" s="22"/>
      <c r="L12" s="23"/>
    </row>
    <row r="13" spans="2:12" ht="12.75">
      <c r="B13" s="18"/>
      <c r="C13" s="22"/>
      <c r="D13" s="36" t="s">
        <v>10</v>
      </c>
      <c r="E13" s="34"/>
      <c r="F13" s="35"/>
      <c r="G13" s="22"/>
      <c r="H13"/>
      <c r="I13"/>
      <c r="J13"/>
      <c r="K13" s="22"/>
      <c r="L13" s="23"/>
    </row>
    <row r="14" spans="2:12" ht="12.75">
      <c r="B14" s="18"/>
      <c r="C14" s="22"/>
      <c r="D14" s="29"/>
      <c r="E14" s="29"/>
      <c r="F14" s="29"/>
      <c r="G14" s="22"/>
      <c r="H14"/>
      <c r="I14"/>
      <c r="J14"/>
      <c r="K14" s="22"/>
      <c r="L14" s="23"/>
    </row>
    <row r="15" spans="2:12" ht="12.75" customHeight="1">
      <c r="B15" s="18"/>
      <c r="C15" s="22"/>
      <c r="D15" t="s">
        <v>90</v>
      </c>
      <c r="E15"/>
      <c r="F15"/>
      <c r="G15"/>
      <c r="H15"/>
      <c r="I15"/>
      <c r="J15" s="22"/>
      <c r="K15" s="22"/>
      <c r="L15" s="23"/>
    </row>
    <row r="16" spans="2:12" ht="12.75" customHeight="1">
      <c r="B16" s="18"/>
      <c r="C16" s="22"/>
      <c r="D16" t="s">
        <v>91</v>
      </c>
      <c r="E16"/>
      <c r="F16"/>
      <c r="G16"/>
      <c r="H16"/>
      <c r="I16"/>
      <c r="J16" s="22"/>
      <c r="K16" s="22"/>
      <c r="L16" s="23"/>
    </row>
    <row r="17" spans="2:12" ht="12.75" customHeight="1">
      <c r="B17" s="18"/>
      <c r="C17" s="22"/>
      <c r="D17" t="s">
        <v>92</v>
      </c>
      <c r="E17"/>
      <c r="F17"/>
      <c r="G17"/>
      <c r="H17"/>
      <c r="I17"/>
      <c r="J17" s="22"/>
      <c r="K17" s="22"/>
      <c r="L17" s="23"/>
    </row>
    <row r="18" spans="2:12" ht="6" customHeight="1">
      <c r="B18" s="18"/>
      <c r="C18" s="22"/>
      <c r="D18"/>
      <c r="E18"/>
      <c r="F18"/>
      <c r="G18"/>
      <c r="H18"/>
      <c r="I18"/>
      <c r="J18" s="22"/>
      <c r="K18" s="22"/>
      <c r="L18" s="23"/>
    </row>
    <row r="19" spans="2:12" ht="12.75" customHeight="1">
      <c r="B19" s="18"/>
      <c r="C19" s="22"/>
      <c r="D19" t="s">
        <v>93</v>
      </c>
      <c r="E19"/>
      <c r="F19"/>
      <c r="G19"/>
      <c r="H19"/>
      <c r="I19"/>
      <c r="J19" s="22"/>
      <c r="K19" s="22"/>
      <c r="L19" s="23"/>
    </row>
    <row r="20" spans="2:12" ht="6" customHeight="1">
      <c r="B20" s="18"/>
      <c r="C20" s="22"/>
      <c r="D20"/>
      <c r="E20"/>
      <c r="F20"/>
      <c r="G20"/>
      <c r="H20"/>
      <c r="I20"/>
      <c r="J20" s="22"/>
      <c r="K20" s="22"/>
      <c r="L20" s="23"/>
    </row>
    <row r="21" spans="2:12" ht="12.75" customHeight="1">
      <c r="B21" s="18"/>
      <c r="C21" s="22"/>
      <c r="D21" t="s">
        <v>94</v>
      </c>
      <c r="E21"/>
      <c r="F21"/>
      <c r="G21"/>
      <c r="H21"/>
      <c r="I21"/>
      <c r="J21" s="22"/>
      <c r="K21" s="22"/>
      <c r="L21" s="23"/>
    </row>
    <row r="22" spans="2:12" ht="13.5" thickBot="1">
      <c r="B22" s="18"/>
      <c r="C22" s="22"/>
      <c r="D22" s="22"/>
      <c r="E22" s="41"/>
      <c r="F22" s="41"/>
      <c r="G22" s="42"/>
      <c r="H22" s="42"/>
      <c r="I22" s="22"/>
      <c r="J22" s="22"/>
      <c r="K22" s="22"/>
      <c r="L22" s="23"/>
    </row>
    <row r="23" spans="3:11" ht="13.5" thickTop="1">
      <c r="C23" s="43"/>
      <c r="D23" s="43"/>
      <c r="E23" s="44"/>
      <c r="F23" s="44"/>
      <c r="G23" s="45"/>
      <c r="H23" s="45"/>
      <c r="I23" s="43"/>
      <c r="J23" s="43"/>
      <c r="K23" s="43"/>
    </row>
    <row r="24" spans="2:12" ht="22.5">
      <c r="B24" s="18"/>
      <c r="C24" s="22"/>
      <c r="D24" s="46" t="s">
        <v>16</v>
      </c>
      <c r="E24" s="21"/>
      <c r="F24" s="21"/>
      <c r="G24" s="21"/>
      <c r="H24" s="21"/>
      <c r="I24" s="21"/>
      <c r="J24" s="21"/>
      <c r="K24" s="22"/>
      <c r="L24" s="23"/>
    </row>
    <row r="25" spans="2:12" ht="9.75" customHeight="1">
      <c r="B25" s="18"/>
      <c r="C25" s="22"/>
      <c r="D25" s="47"/>
      <c r="E25" s="47"/>
      <c r="F25" s="47"/>
      <c r="G25" s="47"/>
      <c r="H25" s="47"/>
      <c r="I25" s="47"/>
      <c r="J25" s="47"/>
      <c r="K25" s="22"/>
      <c r="L25" s="23"/>
    </row>
    <row r="26" spans="2:12" ht="15.75">
      <c r="B26" s="18"/>
      <c r="C26" s="22"/>
      <c r="D26" s="48" t="str">
        <f>SUBSTITUTE(+D7,"Objective","")</f>
        <v>Problem 6-38 </v>
      </c>
      <c r="E26" s="49"/>
      <c r="F26" s="49"/>
      <c r="G26" s="49"/>
      <c r="H26" s="49"/>
      <c r="I26" s="49"/>
      <c r="J26" s="49"/>
      <c r="K26" s="22"/>
      <c r="L26" s="23"/>
    </row>
    <row r="27" spans="2:12" ht="9.75" customHeight="1">
      <c r="B27" s="18"/>
      <c r="C27" s="22"/>
      <c r="D27" s="50" t="s">
        <v>17</v>
      </c>
      <c r="E27" s="47"/>
      <c r="F27" s="47"/>
      <c r="G27" s="47"/>
      <c r="H27" s="47"/>
      <c r="I27" s="47"/>
      <c r="J27" s="47"/>
      <c r="K27" s="22"/>
      <c r="L27" s="23"/>
    </row>
    <row r="28" spans="2:12" ht="6" customHeight="1">
      <c r="B28" s="18"/>
      <c r="C28" s="22"/>
      <c r="D28" s="26"/>
      <c r="E28" s="47"/>
      <c r="F28" s="47"/>
      <c r="G28" s="47"/>
      <c r="H28" s="47"/>
      <c r="I28" s="47"/>
      <c r="J28" s="47"/>
      <c r="K28" s="22"/>
      <c r="L28" s="23"/>
    </row>
    <row r="29" spans="2:12" ht="12.75" customHeight="1">
      <c r="B29" s="18"/>
      <c r="C29" s="22"/>
      <c r="D29" s="70" t="s">
        <v>95</v>
      </c>
      <c r="E29" s="47"/>
      <c r="F29" s="47"/>
      <c r="G29" s="47"/>
      <c r="H29" s="47"/>
      <c r="I29" s="47"/>
      <c r="J29" s="47"/>
      <c r="K29" s="22"/>
      <c r="L29" s="23"/>
    </row>
    <row r="30" spans="2:12" ht="12.75" customHeight="1">
      <c r="B30" s="18"/>
      <c r="C30" s="22"/>
      <c r="D30" s="26"/>
      <c r="E30" s="47"/>
      <c r="F30" s="47"/>
      <c r="G30" s="47"/>
      <c r="H30" s="47"/>
      <c r="I30" s="47"/>
      <c r="J30" s="47"/>
      <c r="K30" s="22"/>
      <c r="L30" s="23"/>
    </row>
    <row r="31" spans="2:12" ht="12.75" customHeight="1">
      <c r="B31" s="18"/>
      <c r="C31" s="22"/>
      <c r="D31" t="s">
        <v>93</v>
      </c>
      <c r="E31"/>
      <c r="F31"/>
      <c r="G31"/>
      <c r="H31" s="47"/>
      <c r="I31" s="47"/>
      <c r="J31" s="47"/>
      <c r="K31" s="22"/>
      <c r="L31" s="23"/>
    </row>
    <row r="32" spans="2:12" ht="12.75" customHeight="1">
      <c r="B32" s="18"/>
      <c r="C32" s="22"/>
      <c r="D32"/>
      <c r="E32"/>
      <c r="F32"/>
      <c r="G32"/>
      <c r="H32" s="47"/>
      <c r="I32" s="47"/>
      <c r="J32" s="47"/>
      <c r="K32" s="22"/>
      <c r="L32" s="23"/>
    </row>
    <row r="33" spans="2:12" ht="12.75" customHeight="1">
      <c r="B33" s="18"/>
      <c r="C33" s="22"/>
      <c r="D33" t="s">
        <v>96</v>
      </c>
      <c r="E33"/>
      <c r="F33" s="56" t="s">
        <v>124</v>
      </c>
      <c r="G33"/>
      <c r="H33"/>
      <c r="I33"/>
      <c r="J33"/>
      <c r="K33" s="22"/>
      <c r="L33" s="23"/>
    </row>
    <row r="34" spans="2:12" ht="12.75">
      <c r="B34" s="18"/>
      <c r="C34" s="22"/>
      <c r="D34" t="s">
        <v>97</v>
      </c>
      <c r="E34"/>
      <c r="F34" s="62">
        <v>-80000</v>
      </c>
      <c r="G34"/>
      <c r="H34"/>
      <c r="I34"/>
      <c r="J34"/>
      <c r="K34" s="22"/>
      <c r="L34" s="23"/>
    </row>
    <row r="35" spans="2:12" ht="13.5" thickBot="1">
      <c r="B35" s="18"/>
      <c r="C35" s="22"/>
      <c r="D35" t="s">
        <v>63</v>
      </c>
      <c r="E35"/>
      <c r="F35" s="83">
        <f>F33+F34</f>
        <v>-80000</v>
      </c>
      <c r="G35"/>
      <c r="H35"/>
      <c r="I35"/>
      <c r="J35"/>
      <c r="K35" s="22"/>
      <c r="L35" s="23"/>
    </row>
    <row r="36" spans="2:12" ht="13.5" thickTop="1">
      <c r="B36" s="18"/>
      <c r="C36" s="22"/>
      <c r="D36"/>
      <c r="E36"/>
      <c r="F36"/>
      <c r="G36"/>
      <c r="H36"/>
      <c r="I36"/>
      <c r="J36"/>
      <c r="K36" s="22"/>
      <c r="L36" s="23"/>
    </row>
    <row r="37" spans="2:12" ht="12.75">
      <c r="B37" s="18"/>
      <c r="C37" s="22"/>
      <c r="D37" t="s">
        <v>94</v>
      </c>
      <c r="E37"/>
      <c r="F37"/>
      <c r="G37"/>
      <c r="H37"/>
      <c r="I37"/>
      <c r="J37"/>
      <c r="K37" s="22"/>
      <c r="L37" s="23"/>
    </row>
    <row r="38" spans="2:12" ht="6" customHeight="1">
      <c r="B38" s="18"/>
      <c r="C38" s="22"/>
      <c r="D38"/>
      <c r="E38"/>
      <c r="F38"/>
      <c r="G38"/>
      <c r="H38"/>
      <c r="I38"/>
      <c r="J38"/>
      <c r="K38" s="22"/>
      <c r="L38" s="23"/>
    </row>
    <row r="39" spans="2:12" ht="12.75">
      <c r="B39" s="18"/>
      <c r="C39" s="22"/>
      <c r="D39" t="s">
        <v>98</v>
      </c>
      <c r="E39" s="94" t="s">
        <v>124</v>
      </c>
      <c r="F39"/>
      <c r="G39"/>
      <c r="H39"/>
      <c r="I39"/>
      <c r="J39"/>
      <c r="K39" s="22"/>
      <c r="L39" s="23"/>
    </row>
    <row r="40" spans="2:12" ht="13.5" thickBot="1">
      <c r="B40" s="18"/>
      <c r="C40" s="22"/>
      <c r="D40"/>
      <c r="E40"/>
      <c r="F40"/>
      <c r="G40"/>
      <c r="H40"/>
      <c r="I40"/>
      <c r="J40"/>
      <c r="K40" s="22"/>
      <c r="L40" s="23"/>
    </row>
    <row r="41" spans="3:11" ht="13.5" thickTop="1">
      <c r="C41" s="43"/>
      <c r="D41" s="43"/>
      <c r="E41" s="61"/>
      <c r="F41" s="61"/>
      <c r="G41" s="45"/>
      <c r="H41" s="45"/>
      <c r="I41" s="43"/>
      <c r="J41" s="43"/>
      <c r="K41" s="43"/>
    </row>
  </sheetData>
  <sheetProtection sheet="1" objects="1" scenarios="1"/>
  <printOptions horizontalCentered="1"/>
  <pageMargins left="0.5" right="0.5" top="0.75" bottom="0.5" header="0.5" footer="0.25"/>
  <pageSetup fitToHeight="1" fitToWidth="1" horizontalDpi="300" verticalDpi="300" orientation="portrait" r:id="rId3"/>
  <headerFooter alignWithMargins="0">
    <oddFooter>&amp;L&amp;8File: &amp;F&amp;C&amp;8Copyright © 2001 Irwin/McGraw-Hill&amp;R&amp;8Printed: 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KMT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KMT Software, Inc.</dc:creator>
  <cp:keywords/>
  <dc:description/>
  <cp:lastModifiedBy>Canon Software Publishing</cp:lastModifiedBy>
  <cp:lastPrinted>2000-04-19T17:55:37Z</cp:lastPrinted>
  <dcterms:created xsi:type="dcterms:W3CDTF">1998-02-10T16:50:22Z</dcterms:created>
  <dcterms:modified xsi:type="dcterms:W3CDTF">2000-04-25T01:50:02Z</dcterms:modified>
  <cp:category/>
  <cp:version/>
  <cp:contentType/>
  <cp:contentStatus/>
</cp:coreProperties>
</file>