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55" windowHeight="92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<sst xmlns="http://schemas.openxmlformats.org/spreadsheetml/2006/main" count="18" uniqueCount="17">
  <si>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b. If SD is 10,780, Find the 90% confidence interval and margin of error?</t>
  </si>
  <si>
    <t>c.If SD is 4830.00, find the 90% confidence interval and margin of error?</t>
  </si>
  <si>
    <t>d. Compare the lengths of confidence intervals in a-c, As the sd decreases does the length of the 90% confidence level decrease?</t>
  </si>
  <si>
    <t xml:space="preserve">a. Assume that the standard deviation is 16,920 fro salaries of officials . </t>
  </si>
  <si>
    <t>Find the 90% confidence interval for the population mean salary of such personal. What is the margin of error.</t>
  </si>
  <si>
    <t>if 45 officials in student services earned an average of x(with a line over it) = $50,340 each year:</t>
  </si>
  <si>
    <t>a</t>
  </si>
  <si>
    <t>where alpha = 10%</t>
  </si>
  <si>
    <t>Lowerbound</t>
  </si>
  <si>
    <t>Upper bound</t>
  </si>
  <si>
    <t>b</t>
  </si>
  <si>
    <t>Margin of error</t>
  </si>
  <si>
    <t>c</t>
  </si>
  <si>
    <t>Length of confidence interval is</t>
  </si>
  <si>
    <t>Length of confidene interval is</t>
  </si>
  <si>
    <t>Yws as SD decrease the length of confidence interval decreases</t>
  </si>
  <si>
    <t>d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</si>
</sst>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workbookViewId="0" topLeftCell="A19">
      <selection activeCell="C36" sqref="C36"/>
    </sheetView>
  </sheetViews>
  <sheetFormatPr defaultColWidth="9.140625" defaultRowHeight="12.75"/>
  <cols>
    <col min="1" max="1" width="3.8515625" style="0" customWidth="1"/>
    <col min="2" max="2" width="18.28125" style="0" customWidth="1"/>
  </cols>
  <sheetData>
    <row r="1" ht="12.75">
      <c r="A1" t="s">
        <v>5</v>
      </c>
    </row>
    <row r="3" ht="12.75">
      <c r="A3" t="s">
        <v>3</v>
      </c>
    </row>
    <row r="4" ht="12.75">
      <c r="A4" t="s">
        <v>4</v>
      </c>
    </row>
    <row r="5" ht="12.75">
      <c r="A5" t="s">
        <v>0</v>
      </c>
    </row>
    <row r="6" ht="12.75">
      <c r="A6" t="s">
        <v>1</v>
      </c>
    </row>
    <row r="7" ht="12.75">
      <c r="A7" t="s">
        <v>2</v>
      </c>
    </row>
    <row r="22" spans="5:6" ht="12.75">
      <c r="E22">
        <f>-NORMSINV(0.1/2)</f>
        <v>1.6448536269514742</v>
      </c>
      <c r="F22" t="s">
        <v>7</v>
      </c>
    </row>
    <row r="25" spans="1:3" ht="12.75">
      <c r="A25" s="1" t="s">
        <v>6</v>
      </c>
      <c r="B25" t="s">
        <v>8</v>
      </c>
      <c r="C25">
        <f>(50340-16920*E22/SQRT(45))</f>
        <v>46191.21089816815</v>
      </c>
    </row>
    <row r="26" spans="2:3" ht="12.75">
      <c r="B26" t="s">
        <v>9</v>
      </c>
      <c r="C26">
        <f>(50340+16920*E22/SQRT(45))</f>
        <v>54488.78910183185</v>
      </c>
    </row>
    <row r="27" spans="2:3" ht="12.75">
      <c r="B27" t="s">
        <v>11</v>
      </c>
      <c r="C27">
        <f>16920*E22/SQRT(45)</f>
        <v>4148.78910183185</v>
      </c>
    </row>
    <row r="28" spans="2:4" ht="12.75">
      <c r="B28" t="s">
        <v>13</v>
      </c>
      <c r="D28">
        <f>C26-C25</f>
        <v>8297.578203663696</v>
      </c>
    </row>
    <row r="31" spans="1:3" ht="12.75">
      <c r="A31" s="1" t="s">
        <v>10</v>
      </c>
      <c r="B31" t="str">
        <f>B25</f>
        <v>Lowerbound</v>
      </c>
      <c r="C31">
        <f>(50340-10780*E22/SQRT(45))</f>
        <v>47696.74074954212</v>
      </c>
    </row>
    <row r="32" spans="2:3" ht="12.75">
      <c r="B32" t="str">
        <f>B26</f>
        <v>Upper bound</v>
      </c>
      <c r="C32">
        <f>(50340+10780*E22/SQRT(45))</f>
        <v>52983.25925045788</v>
      </c>
    </row>
    <row r="33" spans="2:3" ht="12.75">
      <c r="B33" t="str">
        <f>B27</f>
        <v>Margin of error</v>
      </c>
      <c r="C33">
        <f>(10780*E22/SQRT(45))</f>
        <v>2643.2592504578806</v>
      </c>
    </row>
    <row r="34" spans="2:4" ht="12.75">
      <c r="B34" t="s">
        <v>13</v>
      </c>
      <c r="D34">
        <f>C32-C31</f>
        <v>5286.518500915758</v>
      </c>
    </row>
    <row r="36" spans="1:3" ht="12.75">
      <c r="A36" s="1" t="s">
        <v>12</v>
      </c>
      <c r="B36" t="str">
        <f>B31</f>
        <v>Lowerbound</v>
      </c>
      <c r="C36">
        <f>(50340-4830*E22/SQRT(45))</f>
        <v>49155.68254362601</v>
      </c>
    </row>
    <row r="37" spans="2:3" ht="12.75">
      <c r="B37" t="str">
        <f>B32</f>
        <v>Upper bound</v>
      </c>
      <c r="C37">
        <f>(50340+4830*E22/SQRT(45))</f>
        <v>51524.31745637399</v>
      </c>
    </row>
    <row r="38" spans="2:3" ht="12.75">
      <c r="B38" t="str">
        <f>B33</f>
        <v>Margin of error</v>
      </c>
      <c r="C38">
        <f>(4830*E22/SQRT(45))</f>
        <v>1184.3174563739856</v>
      </c>
    </row>
    <row r="39" spans="2:4" ht="12.75">
      <c r="B39" t="s">
        <v>14</v>
      </c>
      <c r="D39">
        <f>C37-C36</f>
        <v>2368.634912747977</v>
      </c>
    </row>
    <row r="42" spans="1:2" ht="12.75">
      <c r="A42" s="1" t="s">
        <v>16</v>
      </c>
      <c r="B42" t="s">
        <v>15</v>
      </c>
    </row>
  </sheetData>
  <printOptions/>
  <pageMargins left="0.75" right="0.75" top="1" bottom="1" header="0.5" footer="0.5"/>
  <pageSetup orientation="portrait" r:id="rId4"/>
  <legacyDrawing r:id="rId3"/>
  <oleObjects>
    <oleObject progId="Equation.3" shapeId="101131" r:id="rId1"/>
    <oleObject progId="Equation.3" shapeId="108577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2007-01-24T01:29:56Z</dcterms:created>
  <dcterms:modified xsi:type="dcterms:W3CDTF">2007-01-24T01:44:18Z</dcterms:modified>
  <cp:category/>
  <cp:version/>
  <cp:contentType/>
  <cp:contentStatus/>
</cp:coreProperties>
</file>