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30" windowHeight="5220" tabRatio="601" activeTab="0"/>
  </bookViews>
  <sheets>
    <sheet name="Main Menu" sheetId="1" r:id="rId1"/>
    <sheet name="Problem 19-12" sheetId="2" r:id="rId2"/>
    <sheet name="Problem 19-14" sheetId="3" r:id="rId3"/>
    <sheet name="Problem 19-15" sheetId="4" r:id="rId4"/>
    <sheet name="Problem 19-22" sheetId="5" r:id="rId5"/>
    <sheet name="Problem 19-23" sheetId="6" r:id="rId6"/>
  </sheets>
  <definedNames>
    <definedName name="MainMenu">'Main Menu'!$A$1</definedName>
    <definedName name="PrintArea19_12a" hidden="1">'Problem 19-12'!$D$4:$J$21</definedName>
    <definedName name="PrintArea19_12b" hidden="1">'Problem 19-12'!$D$24:$J$41</definedName>
    <definedName name="PrintArea19_14a" hidden="1">'Problem 19-14'!$D$4:$J$16</definedName>
    <definedName name="PrintArea19_14b" hidden="1">'Problem 19-14'!$D$19:$J$35</definedName>
    <definedName name="PrintArea19_15a" hidden="1">'Problem 19-15'!$D$4:$J$22</definedName>
    <definedName name="PrintArea19_15b" hidden="1">'Problem 19-15'!$D$25:$J$38</definedName>
    <definedName name="PrintArea19_22a" hidden="1">'Problem 19-22'!$D$4:$J$43</definedName>
    <definedName name="PrintArea19_22b" hidden="1">'Problem 19-22'!$D$46:$J$70</definedName>
    <definedName name="PrintArea19_23a" hidden="1">'Problem 19-23'!$D$4:$J$25</definedName>
    <definedName name="PrintArea19_23b" hidden="1">'Problem 19-23'!$D$28:$J$60</definedName>
  </definedNames>
  <calcPr fullCalcOnLoad="1"/>
</workbook>
</file>

<file path=xl/sharedStrings.xml><?xml version="1.0" encoding="utf-8"?>
<sst xmlns="http://schemas.openxmlformats.org/spreadsheetml/2006/main" count="198" uniqueCount="134">
  <si>
    <t>Corporate Finance Spreadsheet Templates</t>
  </si>
  <si>
    <t>MAIN MENU - Chapter 19</t>
  </si>
  <si>
    <t>Fundamentals of Corporate Finance by Brealey, Myers, and Marcus -- Third Edition</t>
  </si>
  <si>
    <t>Fundamentals of Corporate Finance</t>
  </si>
  <si>
    <t>Brealey, Myers, and Marcus 3rd Edition</t>
  </si>
  <si>
    <t>Problem 19-12 Objective</t>
  </si>
  <si>
    <t>Calculate effective rates of interest for a loan with a compensating balance requirement</t>
  </si>
  <si>
    <t xml:space="preserve">Student Name: </t>
  </si>
  <si>
    <t xml:space="preserve">Course Name: </t>
  </si>
  <si>
    <t xml:space="preserve">Student ID: </t>
  </si>
  <si>
    <t xml:space="preserve">Course Number: </t>
  </si>
  <si>
    <t>A bank loan has a quoted annual rate of 6 percent. However, the borrower must maintain a balance of 25 percent</t>
  </si>
  <si>
    <t>of the amount of the loan, and the balance does not earn any interest.</t>
  </si>
  <si>
    <t>a. What is the effective rate of interest if the loan is for 1 year and is paid off in one payment at the end of</t>
  </si>
  <si>
    <t>the year?</t>
  </si>
  <si>
    <t>b. What is the effective rate of interest if the loan is for 1 month?</t>
  </si>
  <si>
    <t>Solution</t>
  </si>
  <si>
    <t>Instructions</t>
  </si>
  <si>
    <t>Enter the formulas to calculate the requirements of this problem</t>
  </si>
  <si>
    <t>Loan rate</t>
  </si>
  <si>
    <t>Compensating balance %</t>
  </si>
  <si>
    <t>Effective rate of interest</t>
  </si>
  <si>
    <t>Effective rate for 1 month</t>
  </si>
  <si>
    <t>Problem 19-14 Objective</t>
  </si>
  <si>
    <t>Forecast payments</t>
  </si>
  <si>
    <t xml:space="preserve">If a firm pays its bills with a 30-day delay, what fraction of its purchases will be paid for in the current </t>
  </si>
  <si>
    <t>quarter? In the following quarter? What if its payment delay is 60 days?</t>
  </si>
  <si>
    <t>Enter formulas to calculate what fraction of purchases will be paid for in the current quarter.</t>
  </si>
  <si>
    <t>quarter? In the following quarter?</t>
  </si>
  <si>
    <t>Current quarter</t>
  </si>
  <si>
    <t>Following quarter</t>
  </si>
  <si>
    <t>What if its payment delay is 60 days?</t>
  </si>
  <si>
    <t>Problem 19-15 Objective</t>
  </si>
  <si>
    <t>Forecast purchases</t>
  </si>
  <si>
    <t xml:space="preserve">Paymore Products places orders for goods equal to 75 percent of its sales forecast in the next quarter. </t>
  </si>
  <si>
    <t>What will be orders in each quarter of the year if the sales forecasts for the next five quarters are:</t>
  </si>
  <si>
    <t>Following</t>
  </si>
  <si>
    <t>Quarter in Coming Year</t>
  </si>
  <si>
    <t>Year</t>
  </si>
  <si>
    <t>First</t>
  </si>
  <si>
    <t>Second</t>
  </si>
  <si>
    <t>Third</t>
  </si>
  <si>
    <t>Fourth</t>
  </si>
  <si>
    <t>First Quarter</t>
  </si>
  <si>
    <t>Sales forecast</t>
  </si>
  <si>
    <t>Enter formulas to calculate the order amounts for each quarter.</t>
  </si>
  <si>
    <t>Orders as a % of sales forecast</t>
  </si>
  <si>
    <t>Quarter</t>
  </si>
  <si>
    <t>Order</t>
  </si>
  <si>
    <t>Problem 19-22 Objective</t>
  </si>
  <si>
    <t>Prepare a sources and uses of cash statement</t>
  </si>
  <si>
    <t>The accompanying tables show Dynamic Mattress's year-end 1995 balance sheet and its income statement</t>
  </si>
  <si>
    <t>YEAR-END BALANCE SHEET FOR 1995</t>
  </si>
  <si>
    <t>(figures in millions of dollars)</t>
  </si>
  <si>
    <t>Assets</t>
  </si>
  <si>
    <t>Liabilities</t>
  </si>
  <si>
    <t>Current assets</t>
  </si>
  <si>
    <t>Current liabilities</t>
  </si>
  <si>
    <t xml:space="preserve">    Cash</t>
  </si>
  <si>
    <t xml:space="preserve">    Bank loans</t>
  </si>
  <si>
    <t xml:space="preserve">    Marketable securities</t>
  </si>
  <si>
    <t xml:space="preserve">    Accounts payable</t>
  </si>
  <si>
    <t xml:space="preserve">    Inventory</t>
  </si>
  <si>
    <t xml:space="preserve">       Total current liabilities</t>
  </si>
  <si>
    <t xml:space="preserve">    Accounts receivable</t>
  </si>
  <si>
    <t>Long-term debt</t>
  </si>
  <si>
    <t xml:space="preserve">             Total current assets</t>
  </si>
  <si>
    <t>Net worth</t>
  </si>
  <si>
    <t>Fixed assets</t>
  </si>
  <si>
    <t>Total liabilities and net worth</t>
  </si>
  <si>
    <t xml:space="preserve">    Gross investment</t>
  </si>
  <si>
    <t xml:space="preserve">    Less depreciation</t>
  </si>
  <si>
    <t xml:space="preserve">    Net fixed assets</t>
  </si>
  <si>
    <t xml:space="preserve">             Total assets</t>
  </si>
  <si>
    <t>INCOME STATEMENT FOR 1996</t>
  </si>
  <si>
    <t>Sales</t>
  </si>
  <si>
    <t>Operating costs</t>
  </si>
  <si>
    <t>Depreciation</t>
  </si>
  <si>
    <t>EBIT</t>
  </si>
  <si>
    <t>Interest</t>
  </si>
  <si>
    <t>Pretax income</t>
  </si>
  <si>
    <t>Tax at 50%</t>
  </si>
  <si>
    <t>Net income</t>
  </si>
  <si>
    <t>Note: Dividend = $1 million and retained earnings = $5 million.</t>
  </si>
  <si>
    <t>sources and uses of cash.</t>
  </si>
  <si>
    <t>Sources of cash</t>
  </si>
  <si>
    <t>Sale of marketable securities</t>
  </si>
  <si>
    <t>Increase in bank loans</t>
  </si>
  <si>
    <t>Increase in accounts payable</t>
  </si>
  <si>
    <t>Cash from operations:</t>
  </si>
  <si>
    <t xml:space="preserve">      Net income</t>
  </si>
  <si>
    <t xml:space="preserve">      Depreciation</t>
  </si>
  <si>
    <t>Total</t>
  </si>
  <si>
    <t>Uses of cash</t>
  </si>
  <si>
    <t>Increase in inventories</t>
  </si>
  <si>
    <t>Increase in accounts receivable</t>
  </si>
  <si>
    <t>Investment in fixed assets</t>
  </si>
  <si>
    <t>Dividend paid</t>
  </si>
  <si>
    <t>Change in cash balance</t>
  </si>
  <si>
    <t>Problem 19-23 Objective</t>
  </si>
  <si>
    <t>Prepare a cash budget</t>
  </si>
  <si>
    <t xml:space="preserve">The following data are from the budget of Ritewell Publishers. Half the company's sales are transacted on a </t>
  </si>
  <si>
    <t xml:space="preserve">cash basis. The other half are paid for with a 1-month delay. The company pays all of its credit purchases </t>
  </si>
  <si>
    <t>with a 1-month delay. Credit purchases in January were $30 and total sales in January were $180.</t>
  </si>
  <si>
    <t>February</t>
  </si>
  <si>
    <t>March</t>
  </si>
  <si>
    <t>April</t>
  </si>
  <si>
    <t>Total sales</t>
  </si>
  <si>
    <t>Cash purchases</t>
  </si>
  <si>
    <t>Credit purchases</t>
  </si>
  <si>
    <t>Labor and administrative expenses</t>
  </si>
  <si>
    <t>Taxes, interest, and dividends</t>
  </si>
  <si>
    <t>Capital purchases</t>
  </si>
  <si>
    <t xml:space="preserve">Use cell references to the table above and formulas (using the assumptions below) to complete the </t>
  </si>
  <si>
    <t>cash budget template below.</t>
  </si>
  <si>
    <t>January sales</t>
  </si>
  <si>
    <t>Percentage of sales that are cash basis</t>
  </si>
  <si>
    <t>Credit purchases for January</t>
  </si>
  <si>
    <t>Collections on current sales</t>
  </si>
  <si>
    <t>Collections on accounts receivable</t>
  </si>
  <si>
    <t xml:space="preserve">   Total sources of cash</t>
  </si>
  <si>
    <t>Payments of accounts payable</t>
  </si>
  <si>
    <t>Cash expenditures</t>
  </si>
  <si>
    <t xml:space="preserve">    Total uses of cash</t>
  </si>
  <si>
    <t xml:space="preserve">Net cash inflow </t>
  </si>
  <si>
    <t>Cash at start of period</t>
  </si>
  <si>
    <t>Net cash inflow</t>
  </si>
  <si>
    <t>Cash at end of period</t>
  </si>
  <si>
    <t>Minimum operating cash balance</t>
  </si>
  <si>
    <t>Cumulative short-term financing</t>
  </si>
  <si>
    <t>for 1996. Use these tables (and Table 19.3) to work out a statement of sources and uses of cash for 1996.</t>
  </si>
  <si>
    <t>Using the financial statements above and Table 19.3 from the text, enter data in the template below to calculate</t>
  </si>
  <si>
    <t>FORMULA</t>
  </si>
  <si>
    <t>Copyright © 2001 Irwin/McGraw-Hill and KMT Software, Inc. (www.kmt.com)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</si>
</sst>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0.0"/>
    <numFmt numFmtId="179" formatCode="#,##0.000_);[Red]\(#,##0.000\)"/>
    <numFmt numFmtId="180" formatCode="#,##0.0_);[Red]\(#,##0.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24"/>
      <color indexed="18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18"/>
      <name val="Times New Roman"/>
      <family val="1"/>
    </font>
    <font>
      <b/>
      <sz val="10"/>
      <color indexed="20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17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37" fontId="0" fillId="2" borderId="2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7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3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9" fillId="0" borderId="9" xfId="0" applyFont="1" applyBorder="1" applyAlignment="1" applyProtection="1">
      <alignment horizontal="centerContinuous" vertical="top"/>
      <protection/>
    </xf>
    <xf numFmtId="1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0" fillId="4" borderId="13" xfId="0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37" fontId="0" fillId="0" borderId="0" xfId="17" applyNumberFormat="1" applyBorder="1" applyAlignment="1">
      <alignment/>
    </xf>
    <xf numFmtId="37" fontId="0" fillId="2" borderId="2" xfId="17" applyNumberFormat="1" applyFill="1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0" fontId="17" fillId="0" borderId="0" xfId="0" applyFont="1" applyAlignment="1">
      <alignment horizontal="centerContinuous"/>
    </xf>
    <xf numFmtId="38" fontId="17" fillId="0" borderId="0" xfId="0" applyNumberFormat="1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38" fontId="0" fillId="0" borderId="14" xfId="0" applyNumberFormat="1" applyBorder="1" applyAlignment="1">
      <alignment horizontal="centerContinuous"/>
    </xf>
    <xf numFmtId="0" fontId="19" fillId="0" borderId="14" xfId="0" applyFont="1" applyBorder="1" applyAlignment="1">
      <alignment horizontal="centerContinuous"/>
    </xf>
    <xf numFmtId="38" fontId="19" fillId="0" borderId="14" xfId="0" applyNumberFormat="1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0" applyNumberForma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4" borderId="0" xfId="0" applyFill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6" fontId="0" fillId="4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6" fontId="0" fillId="0" borderId="24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9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6" fontId="20" fillId="0" borderId="0" xfId="0" applyNumberFormat="1" applyFont="1" applyBorder="1" applyAlignment="1">
      <alignment horizontal="right"/>
    </xf>
    <xf numFmtId="38" fontId="20" fillId="0" borderId="0" xfId="0" applyNumberFormat="1" applyFont="1" applyAlignment="1">
      <alignment/>
    </xf>
    <xf numFmtId="6" fontId="20" fillId="4" borderId="0" xfId="0" applyNumberFormat="1" applyFont="1" applyFill="1" applyAlignment="1" applyProtection="1">
      <alignment/>
      <protection locked="0"/>
    </xf>
    <xf numFmtId="38" fontId="20" fillId="4" borderId="14" xfId="0" applyNumberFormat="1" applyFont="1" applyFill="1" applyBorder="1" applyAlignment="1" applyProtection="1">
      <alignment/>
      <protection locked="0"/>
    </xf>
    <xf numFmtId="38" fontId="20" fillId="4" borderId="0" xfId="0" applyNumberFormat="1" applyFont="1" applyFill="1" applyAlignment="1" applyProtection="1">
      <alignment/>
      <protection locked="0"/>
    </xf>
    <xf numFmtId="38" fontId="0" fillId="4" borderId="0" xfId="0" applyNumberFormat="1" applyFill="1" applyAlignment="1" applyProtection="1">
      <alignment/>
      <protection locked="0"/>
    </xf>
    <xf numFmtId="167" fontId="0" fillId="4" borderId="0" xfId="19" applyNumberFormat="1" applyFont="1" applyFill="1" applyAlignment="1" applyProtection="1">
      <alignment/>
      <protection locked="0"/>
    </xf>
    <xf numFmtId="9" fontId="0" fillId="4" borderId="0" xfId="19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3:J11"/>
  <sheetViews>
    <sheetView showGridLines="0" showRowColHeader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38" t="s">
        <v>0</v>
      </c>
      <c r="D3" s="39"/>
      <c r="E3" s="39"/>
      <c r="F3" s="39"/>
      <c r="G3" s="39"/>
      <c r="H3" s="39"/>
      <c r="I3" s="39"/>
      <c r="J3" s="40"/>
    </row>
    <row r="4" spans="3:10" ht="20.25">
      <c r="C4" s="35" t="s">
        <v>1</v>
      </c>
      <c r="D4" s="27"/>
      <c r="E4" s="27"/>
      <c r="F4" s="27"/>
      <c r="G4" s="27"/>
      <c r="H4" s="27"/>
      <c r="I4" s="27"/>
      <c r="J4" s="28"/>
    </row>
    <row r="5" spans="3:10" ht="24" customHeight="1">
      <c r="C5" s="29"/>
      <c r="D5" s="30"/>
      <c r="E5" s="30"/>
      <c r="F5" s="30"/>
      <c r="G5" s="30"/>
      <c r="H5" s="30"/>
      <c r="I5" s="30"/>
      <c r="J5" s="31"/>
    </row>
    <row r="6" spans="3:10" ht="24" customHeight="1">
      <c r="C6" s="29"/>
      <c r="D6" s="30"/>
      <c r="E6" s="36" t="str">
        <f>SUBSTITUTE('Problem 19-12'!D7,"Objective","")</f>
        <v>Problem 19-12 </v>
      </c>
      <c r="F6" s="30"/>
      <c r="G6" s="36" t="str">
        <f>SUBSTITUTE('Problem 19-14'!D7,"Objective","")</f>
        <v>Problem 19-14 </v>
      </c>
      <c r="H6" s="30"/>
      <c r="I6" s="36" t="str">
        <f>SUBSTITUTE('Problem 19-15'!D7,"Objective","")</f>
        <v>Problem 19-15 </v>
      </c>
      <c r="J6" s="31"/>
    </row>
    <row r="7" spans="3:10" ht="24" customHeight="1">
      <c r="C7" s="29"/>
      <c r="D7" s="30"/>
      <c r="E7" s="36" t="str">
        <f>SUBSTITUTE('Problem 19-22'!D7,"Objective","")</f>
        <v>Problem 19-22 </v>
      </c>
      <c r="F7" s="30"/>
      <c r="G7" s="36" t="str">
        <f>SUBSTITUTE('Problem 19-23'!D7,"Objective","")</f>
        <v>Problem 19-23 </v>
      </c>
      <c r="H7" s="30"/>
      <c r="I7" s="36"/>
      <c r="J7" s="31"/>
    </row>
    <row r="8" spans="3:10" ht="24" customHeight="1">
      <c r="C8" s="29"/>
      <c r="D8" s="30"/>
      <c r="E8" s="37"/>
      <c r="F8" s="30"/>
      <c r="G8" s="37"/>
      <c r="H8" s="30"/>
      <c r="I8" s="37"/>
      <c r="J8" s="31"/>
    </row>
    <row r="9" spans="3:10" ht="14.25">
      <c r="C9" s="41" t="s">
        <v>2</v>
      </c>
      <c r="D9" s="27"/>
      <c r="E9" s="27"/>
      <c r="F9" s="27"/>
      <c r="G9" s="27"/>
      <c r="H9" s="27"/>
      <c r="I9" s="27"/>
      <c r="J9" s="28"/>
    </row>
    <row r="10" spans="3:10" ht="14.25">
      <c r="C10" s="41" t="s">
        <v>133</v>
      </c>
      <c r="D10" s="27"/>
      <c r="E10" s="27"/>
      <c r="F10" s="27"/>
      <c r="G10" s="27"/>
      <c r="H10" s="27"/>
      <c r="I10" s="27"/>
      <c r="J10" s="28"/>
    </row>
    <row r="11" spans="3:10" ht="7.5" customHeight="1" thickBot="1">
      <c r="C11" s="32"/>
      <c r="D11" s="33"/>
      <c r="E11" s="33"/>
      <c r="F11" s="33"/>
      <c r="G11" s="33"/>
      <c r="H11" s="33"/>
      <c r="I11" s="33"/>
      <c r="J11" s="34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1999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43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9"/>
      <c r="D2" s="19"/>
      <c r="E2" s="19"/>
      <c r="F2" s="19"/>
      <c r="G2" s="19"/>
      <c r="H2" s="19"/>
      <c r="I2" s="19"/>
      <c r="J2" s="19"/>
      <c r="K2" s="19"/>
    </row>
    <row r="3" spans="3:11" ht="9.75" customHeight="1">
      <c r="C3" s="19"/>
      <c r="D3" s="19"/>
      <c r="E3" s="19"/>
      <c r="F3" s="19"/>
      <c r="G3" s="19"/>
      <c r="H3" s="19"/>
      <c r="I3" s="19"/>
      <c r="J3" s="19"/>
      <c r="K3" s="19"/>
    </row>
    <row r="4" spans="2:12" ht="30" customHeight="1">
      <c r="B4" s="11"/>
      <c r="C4" s="12"/>
      <c r="D4" s="44" t="s">
        <v>3</v>
      </c>
      <c r="E4" s="3"/>
      <c r="F4" s="3"/>
      <c r="G4" s="3"/>
      <c r="H4" s="3"/>
      <c r="I4" s="3"/>
      <c r="J4" s="3"/>
      <c r="K4" s="2"/>
      <c r="L4" s="7"/>
    </row>
    <row r="5" spans="2:12" ht="18.75">
      <c r="B5" s="11"/>
      <c r="C5" s="12"/>
      <c r="D5" s="45" t="s">
        <v>4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1"/>
      <c r="C7" s="13"/>
      <c r="D7" s="16" t="s">
        <v>5</v>
      </c>
      <c r="E7" s="17"/>
      <c r="F7" s="17"/>
      <c r="G7" s="2"/>
      <c r="H7" s="2"/>
      <c r="I7"/>
      <c r="J7"/>
      <c r="K7" s="2"/>
      <c r="L7" s="7"/>
    </row>
    <row r="8" spans="2:12" ht="12.75">
      <c r="B8" s="11"/>
      <c r="C8" s="2"/>
      <c r="D8" s="23" t="s">
        <v>6</v>
      </c>
      <c r="E8" s="17"/>
      <c r="F8" s="17"/>
      <c r="G8" s="2"/>
      <c r="H8" s="2"/>
      <c r="I8"/>
      <c r="J8"/>
      <c r="K8" s="2"/>
      <c r="L8" s="7"/>
    </row>
    <row r="9" spans="2:12" ht="15.75" customHeight="1">
      <c r="B9" s="11"/>
      <c r="C9" s="2"/>
      <c r="D9" s="18"/>
      <c r="E9" s="18"/>
      <c r="F9" s="18"/>
      <c r="G9" s="2"/>
      <c r="H9"/>
      <c r="I9"/>
      <c r="J9"/>
      <c r="K9" s="2"/>
      <c r="L9" s="7"/>
    </row>
    <row r="10" spans="2:12" ht="12.75">
      <c r="B10" s="11"/>
      <c r="C10" s="2"/>
      <c r="D10" s="20" t="s">
        <v>7</v>
      </c>
      <c r="E10" s="42"/>
      <c r="F10" s="25"/>
      <c r="G10" s="2"/>
      <c r="H10"/>
      <c r="I10"/>
      <c r="J10"/>
      <c r="K10" s="2"/>
      <c r="L10" s="7"/>
    </row>
    <row r="11" spans="2:12" ht="12.75">
      <c r="B11" s="11"/>
      <c r="C11" s="2"/>
      <c r="D11" s="21" t="s">
        <v>8</v>
      </c>
      <c r="E11" s="43"/>
      <c r="F11" s="26"/>
      <c r="G11" s="2"/>
      <c r="H11"/>
      <c r="I11"/>
      <c r="J11"/>
      <c r="K11" s="2"/>
      <c r="L11" s="7"/>
    </row>
    <row r="12" spans="2:12" ht="12.75">
      <c r="B12" s="11"/>
      <c r="C12" s="2"/>
      <c r="D12" s="22" t="s">
        <v>9</v>
      </c>
      <c r="E12" s="43"/>
      <c r="F12" s="26"/>
      <c r="G12" s="2"/>
      <c r="H12"/>
      <c r="I12"/>
      <c r="J12"/>
      <c r="K12" s="2"/>
      <c r="L12" s="7"/>
    </row>
    <row r="13" spans="2:12" ht="12.75">
      <c r="B13" s="11"/>
      <c r="C13" s="2"/>
      <c r="D13" s="22" t="s">
        <v>10</v>
      </c>
      <c r="E13" s="43"/>
      <c r="F13" s="26"/>
      <c r="G13" s="2"/>
      <c r="H13"/>
      <c r="I13"/>
      <c r="J13"/>
      <c r="K13" s="2"/>
      <c r="L13" s="7"/>
    </row>
    <row r="14" spans="2:12" ht="12.75">
      <c r="B14" s="11"/>
      <c r="C14" s="2"/>
      <c r="D14" s="18"/>
      <c r="E14" s="18"/>
      <c r="F14" s="18"/>
      <c r="G14" s="2"/>
      <c r="H14"/>
      <c r="I14"/>
      <c r="J14"/>
      <c r="K14" s="2"/>
      <c r="L14" s="7"/>
    </row>
    <row r="15" spans="2:12" ht="12.75" customHeight="1">
      <c r="B15" s="11"/>
      <c r="C15" s="2"/>
      <c r="D15" t="s">
        <v>11</v>
      </c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 t="s">
        <v>12</v>
      </c>
      <c r="E16"/>
      <c r="F16"/>
      <c r="G16"/>
      <c r="H16"/>
      <c r="I16"/>
      <c r="J16" s="2"/>
      <c r="K16" s="2"/>
      <c r="L16" s="7"/>
    </row>
    <row r="17" spans="2:12" ht="6" customHeight="1">
      <c r="B17" s="11"/>
      <c r="C17" s="2"/>
      <c r="D17"/>
      <c r="E17"/>
      <c r="F17"/>
      <c r="G17" s="14"/>
      <c r="H17"/>
      <c r="I17"/>
      <c r="J17" s="2"/>
      <c r="K17" s="2"/>
      <c r="L17" s="7"/>
    </row>
    <row r="18" spans="2:12" ht="12.75" customHeight="1">
      <c r="B18" s="11"/>
      <c r="C18" s="2"/>
      <c r="D18" t="s">
        <v>13</v>
      </c>
      <c r="E18"/>
      <c r="F18"/>
      <c r="G18" s="15"/>
      <c r="H18"/>
      <c r="I18"/>
      <c r="J18" s="2"/>
      <c r="K18" s="2"/>
      <c r="L18" s="7"/>
    </row>
    <row r="19" spans="2:12" ht="12.75" customHeight="1">
      <c r="B19" s="11"/>
      <c r="C19" s="2"/>
      <c r="D19" t="s">
        <v>14</v>
      </c>
      <c r="E19"/>
      <c r="F19"/>
      <c r="G19" s="15"/>
      <c r="H19"/>
      <c r="I19"/>
      <c r="J19" s="2"/>
      <c r="K19" s="2"/>
      <c r="L19" s="7"/>
    </row>
    <row r="20" spans="2:12" ht="6" customHeight="1">
      <c r="B20" s="11"/>
      <c r="C20" s="2"/>
      <c r="D20"/>
      <c r="E20"/>
      <c r="F20"/>
      <c r="G20" s="15"/>
      <c r="H20"/>
      <c r="I20"/>
      <c r="J20" s="2"/>
      <c r="K20" s="2"/>
      <c r="L20" s="7"/>
    </row>
    <row r="21" spans="2:12" ht="12.75">
      <c r="B21" s="11"/>
      <c r="C21" s="2"/>
      <c r="D21" t="s">
        <v>15</v>
      </c>
      <c r="E21"/>
      <c r="F21"/>
      <c r="G21"/>
      <c r="H21"/>
      <c r="I21"/>
      <c r="J21" s="2"/>
      <c r="K21" s="2"/>
      <c r="L21" s="7"/>
    </row>
    <row r="22" spans="2:12" ht="13.5" thickBot="1">
      <c r="B22" s="11"/>
      <c r="C22" s="2"/>
      <c r="D22" s="2"/>
      <c r="E22" s="4"/>
      <c r="F22" s="4"/>
      <c r="G22" s="50"/>
      <c r="H22" s="50"/>
      <c r="I22" s="2"/>
      <c r="J22" s="2"/>
      <c r="K22" s="2"/>
      <c r="L22" s="7"/>
    </row>
    <row r="23" spans="3:11" ht="13.5" thickTop="1">
      <c r="C23" s="8"/>
      <c r="D23" s="8"/>
      <c r="E23" s="24"/>
      <c r="F23" s="24"/>
      <c r="G23" s="51"/>
      <c r="H23" s="51"/>
      <c r="I23" s="8"/>
      <c r="J23" s="8"/>
      <c r="K23" s="8"/>
    </row>
    <row r="24" spans="2:12" ht="22.5">
      <c r="B24" s="11"/>
      <c r="C24" s="2"/>
      <c r="D24" s="46" t="s">
        <v>16</v>
      </c>
      <c r="E24" s="3"/>
      <c r="F24" s="3"/>
      <c r="G24" s="3"/>
      <c r="H24" s="3"/>
      <c r="I24" s="3"/>
      <c r="J24" s="3"/>
      <c r="K24" s="2"/>
      <c r="L24" s="7"/>
    </row>
    <row r="25" spans="2:12" ht="9.75" customHeight="1">
      <c r="B25" s="11"/>
      <c r="C25" s="2"/>
      <c r="D25" s="6"/>
      <c r="E25" s="6"/>
      <c r="F25" s="6"/>
      <c r="G25" s="6"/>
      <c r="H25" s="6"/>
      <c r="I25" s="6"/>
      <c r="J25" s="6"/>
      <c r="K25" s="2"/>
      <c r="L25" s="7"/>
    </row>
    <row r="26" spans="2:12" ht="15.75">
      <c r="B26" s="11"/>
      <c r="C26" s="2"/>
      <c r="D26" s="49" t="str">
        <f>SUBSTITUTE(+D7,"Objective","")</f>
        <v>Problem 19-12 </v>
      </c>
      <c r="E26" s="48"/>
      <c r="F26" s="48"/>
      <c r="G26" s="48"/>
      <c r="H26" s="48"/>
      <c r="I26" s="48"/>
      <c r="J26" s="48"/>
      <c r="K26" s="2"/>
      <c r="L26" s="7"/>
    </row>
    <row r="27" spans="2:12" ht="9.75" customHeight="1">
      <c r="B27" s="11"/>
      <c r="C27" s="2"/>
      <c r="D27" s="47" t="s">
        <v>17</v>
      </c>
      <c r="E27" s="6"/>
      <c r="F27" s="6"/>
      <c r="G27" s="6"/>
      <c r="H27" s="6"/>
      <c r="I27" s="6"/>
      <c r="J27" s="6"/>
      <c r="K27" s="2"/>
      <c r="L27" s="7"/>
    </row>
    <row r="28" spans="2:12" ht="6" customHeight="1">
      <c r="B28" s="11"/>
      <c r="C28" s="2"/>
      <c r="D28" s="16"/>
      <c r="E28" s="6"/>
      <c r="F28" s="6"/>
      <c r="G28" s="6"/>
      <c r="H28" s="6"/>
      <c r="I28" s="6"/>
      <c r="J28" s="6"/>
      <c r="K28" s="2"/>
      <c r="L28" s="7"/>
    </row>
    <row r="29" spans="2:12" ht="12.75" customHeight="1">
      <c r="B29" s="11"/>
      <c r="C29" s="2"/>
      <c r="D29" t="s">
        <v>18</v>
      </c>
      <c r="E29"/>
      <c r="F29"/>
      <c r="G29"/>
      <c r="H29" s="6"/>
      <c r="I29" s="6"/>
      <c r="J29" s="6"/>
      <c r="K29" s="2"/>
      <c r="L29" s="7"/>
    </row>
    <row r="30" spans="2:12" ht="6" customHeight="1">
      <c r="B30" s="11"/>
      <c r="C30" s="2"/>
      <c r="D30"/>
      <c r="E30"/>
      <c r="F30"/>
      <c r="G30"/>
      <c r="H30" s="6"/>
      <c r="I30" s="6"/>
      <c r="J30" s="6"/>
      <c r="K30" s="2"/>
      <c r="L30" s="7"/>
    </row>
    <row r="31" spans="2:12" ht="12.75" customHeight="1">
      <c r="B31" s="11"/>
      <c r="C31" s="2"/>
      <c r="D31" t="s">
        <v>13</v>
      </c>
      <c r="E31"/>
      <c r="F31"/>
      <c r="G31"/>
      <c r="H31" s="6"/>
      <c r="I31" s="6"/>
      <c r="J31" s="6"/>
      <c r="K31" s="2"/>
      <c r="L31" s="7"/>
    </row>
    <row r="32" spans="2:12" ht="12.75" customHeight="1">
      <c r="B32" s="11"/>
      <c r="C32" s="2"/>
      <c r="D32" t="s">
        <v>14</v>
      </c>
      <c r="E32"/>
      <c r="F32"/>
      <c r="G32"/>
      <c r="H32"/>
      <c r="I32"/>
      <c r="J32"/>
      <c r="K32" s="2"/>
      <c r="L32" s="7"/>
    </row>
    <row r="33" spans="2:12" ht="6" customHeight="1">
      <c r="B33" s="11"/>
      <c r="C33" s="2"/>
      <c r="D33"/>
      <c r="E33"/>
      <c r="F33"/>
      <c r="G33"/>
      <c r="H33"/>
      <c r="I33"/>
      <c r="J33"/>
      <c r="K33" s="2"/>
      <c r="L33" s="7"/>
    </row>
    <row r="34" spans="2:12" ht="12.75" customHeight="1">
      <c r="B34" s="11"/>
      <c r="C34" s="2"/>
      <c r="D34" t="s">
        <v>19</v>
      </c>
      <c r="E34"/>
      <c r="F34" s="88">
        <v>0.06</v>
      </c>
      <c r="G34"/>
      <c r="H34"/>
      <c r="I34"/>
      <c r="J34"/>
      <c r="K34" s="2"/>
      <c r="L34" s="7"/>
    </row>
    <row r="35" spans="2:12" ht="12.75" customHeight="1">
      <c r="B35" s="11"/>
      <c r="C35" s="2"/>
      <c r="D35" t="s">
        <v>20</v>
      </c>
      <c r="E35"/>
      <c r="F35" s="88">
        <v>0.25</v>
      </c>
      <c r="G35"/>
      <c r="H35"/>
      <c r="I35"/>
      <c r="J35"/>
      <c r="K35" s="2"/>
      <c r="L35" s="7"/>
    </row>
    <row r="36" spans="2:12" ht="12.75" customHeight="1">
      <c r="B36" s="11"/>
      <c r="C36" s="2"/>
      <c r="D36"/>
      <c r="E36"/>
      <c r="F36"/>
      <c r="G36"/>
      <c r="H36"/>
      <c r="I36"/>
      <c r="J36"/>
      <c r="K36" s="2"/>
      <c r="L36" s="7"/>
    </row>
    <row r="37" spans="2:12" ht="12.75">
      <c r="B37" s="11"/>
      <c r="C37" s="2"/>
      <c r="D37" t="s">
        <v>21</v>
      </c>
      <c r="E37"/>
      <c r="F37" s="108" t="s">
        <v>132</v>
      </c>
      <c r="G37"/>
      <c r="H37"/>
      <c r="I37"/>
      <c r="J37"/>
      <c r="K37" s="2"/>
      <c r="L37" s="7"/>
    </row>
    <row r="38" spans="2:12" ht="6" customHeight="1">
      <c r="B38" s="11"/>
      <c r="C38" s="2"/>
      <c r="D38"/>
      <c r="E38"/>
      <c r="F38"/>
      <c r="G38"/>
      <c r="H38"/>
      <c r="I38"/>
      <c r="J38"/>
      <c r="K38" s="2"/>
      <c r="L38" s="7"/>
    </row>
    <row r="39" spans="2:12" ht="12.75">
      <c r="B39" s="11"/>
      <c r="C39" s="2"/>
      <c r="D39" t="s">
        <v>15</v>
      </c>
      <c r="E39"/>
      <c r="F39"/>
      <c r="G39"/>
      <c r="H39"/>
      <c r="I39"/>
      <c r="J39"/>
      <c r="K39" s="2"/>
      <c r="L39" s="7"/>
    </row>
    <row r="40" spans="2:12" ht="6" customHeight="1">
      <c r="B40" s="11"/>
      <c r="C40" s="2"/>
      <c r="D40"/>
      <c r="E40"/>
      <c r="F40"/>
      <c r="G40"/>
      <c r="H40"/>
      <c r="I40"/>
      <c r="J40"/>
      <c r="K40" s="2"/>
      <c r="L40" s="7"/>
    </row>
    <row r="41" spans="2:12" ht="12.75">
      <c r="B41" s="11"/>
      <c r="C41" s="2"/>
      <c r="D41" t="s">
        <v>22</v>
      </c>
      <c r="E41"/>
      <c r="F41" s="108" t="s">
        <v>132</v>
      </c>
      <c r="G41"/>
      <c r="H41"/>
      <c r="I41"/>
      <c r="J41"/>
      <c r="K41" s="2"/>
      <c r="L41" s="7"/>
    </row>
    <row r="42" spans="2:12" ht="13.5" thickBot="1">
      <c r="B42" s="11"/>
      <c r="C42" s="2"/>
      <c r="D42"/>
      <c r="E42"/>
      <c r="F42"/>
      <c r="G42"/>
      <c r="H42"/>
      <c r="I42"/>
      <c r="J42"/>
      <c r="K42" s="2"/>
      <c r="L42" s="7"/>
    </row>
    <row r="43" spans="3:11" ht="13.5" thickTop="1">
      <c r="C43" s="8"/>
      <c r="D43" s="8"/>
      <c r="E43" s="9"/>
      <c r="F43" s="9"/>
      <c r="G43" s="51"/>
      <c r="H43" s="51"/>
      <c r="I43" s="8"/>
      <c r="J43" s="8"/>
      <c r="K43" s="8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B2:L37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9"/>
      <c r="D2" s="19"/>
      <c r="E2" s="19"/>
      <c r="F2" s="19"/>
      <c r="G2" s="19"/>
      <c r="H2" s="19"/>
      <c r="I2" s="19"/>
      <c r="J2" s="19"/>
      <c r="K2" s="19"/>
    </row>
    <row r="3" spans="3:11" ht="9.75" customHeight="1">
      <c r="C3" s="19"/>
      <c r="D3" s="19"/>
      <c r="E3" s="19"/>
      <c r="F3" s="19"/>
      <c r="G3" s="19"/>
      <c r="H3" s="19"/>
      <c r="I3" s="19"/>
      <c r="J3" s="19"/>
      <c r="K3" s="19"/>
    </row>
    <row r="4" spans="2:12" ht="30" customHeight="1">
      <c r="B4" s="11"/>
      <c r="C4" s="12"/>
      <c r="D4" s="44" t="s">
        <v>3</v>
      </c>
      <c r="E4" s="3"/>
      <c r="F4" s="3"/>
      <c r="G4" s="3"/>
      <c r="H4" s="3"/>
      <c r="I4" s="3"/>
      <c r="J4" s="3"/>
      <c r="K4" s="2"/>
      <c r="L4" s="7"/>
    </row>
    <row r="5" spans="2:12" ht="18.75">
      <c r="B5" s="11"/>
      <c r="C5" s="12"/>
      <c r="D5" s="45" t="s">
        <v>4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1"/>
      <c r="C7" s="13"/>
      <c r="D7" s="16" t="s">
        <v>23</v>
      </c>
      <c r="E7" s="17"/>
      <c r="F7" s="17"/>
      <c r="G7" s="2"/>
      <c r="H7" s="2"/>
      <c r="I7"/>
      <c r="J7"/>
      <c r="K7" s="2"/>
      <c r="L7" s="7"/>
    </row>
    <row r="8" spans="2:12" ht="12.75">
      <c r="B8" s="11"/>
      <c r="C8" s="2"/>
      <c r="D8" s="23" t="s">
        <v>24</v>
      </c>
      <c r="E8" s="17"/>
      <c r="F8" s="17"/>
      <c r="G8" s="2"/>
      <c r="H8" s="2"/>
      <c r="I8"/>
      <c r="J8"/>
      <c r="K8" s="2"/>
      <c r="L8" s="7"/>
    </row>
    <row r="9" spans="2:12" ht="15.75" customHeight="1">
      <c r="B9" s="11"/>
      <c r="C9" s="2"/>
      <c r="D9" s="18"/>
      <c r="E9" s="18"/>
      <c r="F9" s="18"/>
      <c r="G9" s="2"/>
      <c r="H9"/>
      <c r="I9"/>
      <c r="J9"/>
      <c r="K9" s="2"/>
      <c r="L9" s="7"/>
    </row>
    <row r="10" spans="2:12" ht="12.75">
      <c r="B10" s="11"/>
      <c r="C10" s="2"/>
      <c r="D10" s="20" t="s">
        <v>7</v>
      </c>
      <c r="E10" s="42"/>
      <c r="F10" s="25"/>
      <c r="G10" s="2"/>
      <c r="H10"/>
      <c r="I10"/>
      <c r="J10"/>
      <c r="K10" s="2"/>
      <c r="L10" s="7"/>
    </row>
    <row r="11" spans="2:12" ht="12.75">
      <c r="B11" s="11"/>
      <c r="C11" s="2"/>
      <c r="D11" s="21" t="s">
        <v>8</v>
      </c>
      <c r="E11" s="43"/>
      <c r="F11" s="26"/>
      <c r="G11" s="2"/>
      <c r="H11"/>
      <c r="I11"/>
      <c r="J11"/>
      <c r="K11" s="2"/>
      <c r="L11" s="7"/>
    </row>
    <row r="12" spans="2:12" ht="12.75">
      <c r="B12" s="11"/>
      <c r="C12" s="2"/>
      <c r="D12" s="22" t="s">
        <v>9</v>
      </c>
      <c r="E12" s="43"/>
      <c r="F12" s="26"/>
      <c r="G12" s="2"/>
      <c r="H12"/>
      <c r="I12"/>
      <c r="J12"/>
      <c r="K12" s="2"/>
      <c r="L12" s="7"/>
    </row>
    <row r="13" spans="2:12" ht="12.75">
      <c r="B13" s="11"/>
      <c r="C13" s="2"/>
      <c r="D13" s="22" t="s">
        <v>10</v>
      </c>
      <c r="E13" s="43"/>
      <c r="F13" s="26"/>
      <c r="G13" s="2"/>
      <c r="H13"/>
      <c r="I13"/>
      <c r="J13"/>
      <c r="K13" s="2"/>
      <c r="L13" s="7"/>
    </row>
    <row r="14" spans="2:12" ht="12.75">
      <c r="B14" s="11"/>
      <c r="C14" s="2"/>
      <c r="D14" s="18"/>
      <c r="E14" s="18"/>
      <c r="F14" s="18"/>
      <c r="G14" s="2"/>
      <c r="H14"/>
      <c r="I14"/>
      <c r="J14"/>
      <c r="K14" s="2"/>
      <c r="L14" s="7"/>
    </row>
    <row r="15" spans="2:12" ht="12.75" customHeight="1">
      <c r="B15" s="11"/>
      <c r="C15" s="2"/>
      <c r="D15" t="s">
        <v>25</v>
      </c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 t="s">
        <v>26</v>
      </c>
      <c r="E16"/>
      <c r="F16"/>
      <c r="G16"/>
      <c r="H16"/>
      <c r="I16"/>
      <c r="J16" s="2"/>
      <c r="K16" s="2"/>
      <c r="L16" s="7"/>
    </row>
    <row r="17" spans="2:12" ht="13.5" thickBot="1">
      <c r="B17" s="11"/>
      <c r="C17" s="2"/>
      <c r="D17" s="2"/>
      <c r="E17" s="4"/>
      <c r="F17" s="4"/>
      <c r="G17" s="50"/>
      <c r="H17" s="50"/>
      <c r="I17" s="2"/>
      <c r="J17" s="2"/>
      <c r="K17" s="2"/>
      <c r="L17" s="7"/>
    </row>
    <row r="18" spans="3:11" ht="13.5" thickTop="1">
      <c r="C18" s="8"/>
      <c r="D18" s="8"/>
      <c r="E18" s="24"/>
      <c r="F18" s="24"/>
      <c r="G18" s="51"/>
      <c r="H18" s="51"/>
      <c r="I18" s="8"/>
      <c r="J18" s="8"/>
      <c r="K18" s="8"/>
    </row>
    <row r="19" spans="2:12" ht="22.5">
      <c r="B19" s="11"/>
      <c r="C19" s="2"/>
      <c r="D19" s="46" t="s">
        <v>16</v>
      </c>
      <c r="E19" s="3"/>
      <c r="F19" s="3"/>
      <c r="G19" s="3"/>
      <c r="H19" s="3"/>
      <c r="I19" s="3"/>
      <c r="J19" s="3"/>
      <c r="K19" s="2"/>
      <c r="L19" s="7"/>
    </row>
    <row r="20" spans="2:12" ht="9.75" customHeight="1">
      <c r="B20" s="11"/>
      <c r="C20" s="2"/>
      <c r="D20" s="6"/>
      <c r="E20" s="6"/>
      <c r="F20" s="6"/>
      <c r="G20" s="6"/>
      <c r="H20" s="6"/>
      <c r="I20" s="6"/>
      <c r="J20" s="6"/>
      <c r="K20" s="2"/>
      <c r="L20" s="7"/>
    </row>
    <row r="21" spans="2:12" ht="15.75">
      <c r="B21" s="11"/>
      <c r="C21" s="2"/>
      <c r="D21" s="49" t="str">
        <f>SUBSTITUTE(+D7,"Objective","")</f>
        <v>Problem 19-14 </v>
      </c>
      <c r="E21" s="48"/>
      <c r="F21" s="48"/>
      <c r="G21" s="48"/>
      <c r="H21" s="48"/>
      <c r="I21" s="48"/>
      <c r="J21" s="48"/>
      <c r="K21" s="2"/>
      <c r="L21" s="7"/>
    </row>
    <row r="22" spans="2:12" ht="9.75" customHeight="1">
      <c r="B22" s="11"/>
      <c r="C22" s="2"/>
      <c r="D22" s="47" t="s">
        <v>17</v>
      </c>
      <c r="E22" s="6"/>
      <c r="F22" s="6"/>
      <c r="G22" s="6"/>
      <c r="H22" s="6"/>
      <c r="I22" s="6"/>
      <c r="J22" s="6"/>
      <c r="K22" s="2"/>
      <c r="L22" s="7"/>
    </row>
    <row r="23" spans="2:12" ht="6" customHeight="1">
      <c r="B23" s="11"/>
      <c r="C23" s="2"/>
      <c r="D23" s="16"/>
      <c r="E23" s="6"/>
      <c r="F23" s="6"/>
      <c r="G23" s="6"/>
      <c r="H23" s="6"/>
      <c r="I23" s="6"/>
      <c r="J23" s="6"/>
      <c r="K23" s="2"/>
      <c r="L23" s="7"/>
    </row>
    <row r="24" spans="2:12" ht="12.75" customHeight="1">
      <c r="B24" s="11"/>
      <c r="C24" s="2"/>
      <c r="D24" t="s">
        <v>27</v>
      </c>
      <c r="E24"/>
      <c r="F24"/>
      <c r="G24"/>
      <c r="H24" s="6"/>
      <c r="I24" s="6"/>
      <c r="J24" s="6"/>
      <c r="K24" s="2"/>
      <c r="L24" s="7"/>
    </row>
    <row r="25" spans="2:12" ht="6" customHeight="1">
      <c r="B25" s="11"/>
      <c r="C25" s="2"/>
      <c r="D25"/>
      <c r="E25"/>
      <c r="F25"/>
      <c r="G25"/>
      <c r="H25" s="6"/>
      <c r="I25" s="6"/>
      <c r="J25" s="6"/>
      <c r="K25" s="2"/>
      <c r="L25" s="7"/>
    </row>
    <row r="26" spans="2:12" ht="12.75" customHeight="1">
      <c r="B26" s="11"/>
      <c r="C26" s="2"/>
      <c r="D26" t="s">
        <v>25</v>
      </c>
      <c r="E26"/>
      <c r="F26"/>
      <c r="G26"/>
      <c r="H26" s="6"/>
      <c r="I26" s="6"/>
      <c r="J26" s="6"/>
      <c r="K26" s="2"/>
      <c r="L26" s="7"/>
    </row>
    <row r="27" spans="2:12" ht="12.75" customHeight="1">
      <c r="B27" s="11"/>
      <c r="C27" s="2"/>
      <c r="D27" t="s">
        <v>28</v>
      </c>
      <c r="E27"/>
      <c r="F27"/>
      <c r="G27"/>
      <c r="H27"/>
      <c r="I27"/>
      <c r="J27"/>
      <c r="K27" s="2"/>
      <c r="L27" s="7"/>
    </row>
    <row r="28" spans="2:12" ht="6" customHeight="1">
      <c r="B28" s="11"/>
      <c r="C28" s="2"/>
      <c r="D28"/>
      <c r="E28"/>
      <c r="F28"/>
      <c r="G28"/>
      <c r="H28"/>
      <c r="I28"/>
      <c r="J28"/>
      <c r="K28" s="2"/>
      <c r="L28" s="7"/>
    </row>
    <row r="29" spans="2:12" ht="12.75">
      <c r="B29" s="11"/>
      <c r="C29" s="2"/>
      <c r="D29" t="s">
        <v>29</v>
      </c>
      <c r="E29" s="109" t="s">
        <v>132</v>
      </c>
      <c r="F29"/>
      <c r="G29"/>
      <c r="H29"/>
      <c r="I29"/>
      <c r="J29"/>
      <c r="K29" s="2"/>
      <c r="L29" s="7"/>
    </row>
    <row r="30" spans="2:12" ht="12.75">
      <c r="B30" s="11"/>
      <c r="C30" s="2"/>
      <c r="D30" t="s">
        <v>30</v>
      </c>
      <c r="E30" s="88">
        <f>1-E29</f>
        <v>1</v>
      </c>
      <c r="F30"/>
      <c r="G30"/>
      <c r="H30"/>
      <c r="I30"/>
      <c r="J30"/>
      <c r="K30" s="2"/>
      <c r="L30" s="7"/>
    </row>
    <row r="31" spans="2:12" ht="12.75">
      <c r="B31" s="11"/>
      <c r="C31" s="2"/>
      <c r="D31"/>
      <c r="E31"/>
      <c r="F31"/>
      <c r="G31"/>
      <c r="H31"/>
      <c r="I31"/>
      <c r="J31"/>
      <c r="K31" s="2"/>
      <c r="L31" s="7"/>
    </row>
    <row r="32" spans="2:12" ht="12.75">
      <c r="B32" s="11"/>
      <c r="C32" s="2"/>
      <c r="D32" t="s">
        <v>31</v>
      </c>
      <c r="E32"/>
      <c r="F32"/>
      <c r="G32"/>
      <c r="H32"/>
      <c r="I32"/>
      <c r="J32"/>
      <c r="K32" s="2"/>
      <c r="L32" s="7"/>
    </row>
    <row r="33" spans="2:12" ht="12.75">
      <c r="B33" s="11"/>
      <c r="C33" s="2"/>
      <c r="D33"/>
      <c r="E33"/>
      <c r="F33"/>
      <c r="G33"/>
      <c r="H33"/>
      <c r="I33"/>
      <c r="J33"/>
      <c r="K33" s="2"/>
      <c r="L33" s="7"/>
    </row>
    <row r="34" spans="2:12" ht="12.75">
      <c r="B34" s="11"/>
      <c r="C34" s="2"/>
      <c r="D34" t="s">
        <v>29</v>
      </c>
      <c r="E34" s="109" t="s">
        <v>132</v>
      </c>
      <c r="F34"/>
      <c r="G34"/>
      <c r="H34"/>
      <c r="I34"/>
      <c r="J34"/>
      <c r="K34" s="2"/>
      <c r="L34" s="7"/>
    </row>
    <row r="35" spans="2:12" ht="12.75">
      <c r="B35" s="11"/>
      <c r="C35" s="2"/>
      <c r="D35" t="s">
        <v>30</v>
      </c>
      <c r="E35" s="88">
        <f>1-E34</f>
        <v>1</v>
      </c>
      <c r="F35"/>
      <c r="G35"/>
      <c r="H35"/>
      <c r="I35"/>
      <c r="J35"/>
      <c r="K35" s="2"/>
      <c r="L35" s="7"/>
    </row>
    <row r="36" spans="2:12" ht="13.5" thickBot="1">
      <c r="B36" s="11"/>
      <c r="C36" s="2"/>
      <c r="D36"/>
      <c r="E36" s="88"/>
      <c r="F36"/>
      <c r="G36"/>
      <c r="H36"/>
      <c r="I36"/>
      <c r="J36"/>
      <c r="K36" s="2"/>
      <c r="L36" s="7"/>
    </row>
    <row r="37" spans="3:11" ht="13.5" thickTop="1">
      <c r="C37" s="8"/>
      <c r="D37" s="8"/>
      <c r="E37" s="9"/>
      <c r="F37" s="9"/>
      <c r="G37" s="51"/>
      <c r="H37" s="51"/>
      <c r="I37" s="8"/>
      <c r="J37" s="8"/>
      <c r="K37" s="8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L40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9"/>
      <c r="D2" s="19"/>
      <c r="E2" s="19"/>
      <c r="F2" s="19"/>
      <c r="G2" s="19"/>
      <c r="H2" s="19"/>
      <c r="I2" s="19"/>
      <c r="J2" s="19"/>
      <c r="K2" s="19"/>
    </row>
    <row r="3" spans="3:11" ht="9.75" customHeight="1">
      <c r="C3" s="19"/>
      <c r="D3" s="19"/>
      <c r="E3" s="19"/>
      <c r="F3" s="19"/>
      <c r="G3" s="19"/>
      <c r="H3" s="19"/>
      <c r="I3" s="19"/>
      <c r="J3" s="19"/>
      <c r="K3" s="19"/>
    </row>
    <row r="4" spans="2:12" ht="30" customHeight="1">
      <c r="B4" s="11"/>
      <c r="C4" s="12"/>
      <c r="D4" s="44" t="s">
        <v>3</v>
      </c>
      <c r="E4" s="3"/>
      <c r="F4" s="3"/>
      <c r="G4" s="3"/>
      <c r="H4" s="3"/>
      <c r="I4" s="3"/>
      <c r="J4" s="3"/>
      <c r="K4" s="2"/>
      <c r="L4" s="7"/>
    </row>
    <row r="5" spans="2:12" ht="18.75">
      <c r="B5" s="11"/>
      <c r="C5" s="12"/>
      <c r="D5" s="45" t="s">
        <v>4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1"/>
      <c r="C7" s="13"/>
      <c r="D7" s="16" t="s">
        <v>32</v>
      </c>
      <c r="E7" s="17"/>
      <c r="F7" s="17"/>
      <c r="G7" s="2"/>
      <c r="H7" s="2"/>
      <c r="I7"/>
      <c r="J7"/>
      <c r="K7" s="2"/>
      <c r="L7" s="7"/>
    </row>
    <row r="8" spans="2:12" ht="12.75">
      <c r="B8" s="11"/>
      <c r="C8" s="2"/>
      <c r="D8" s="23" t="s">
        <v>33</v>
      </c>
      <c r="E8" s="17"/>
      <c r="F8" s="17"/>
      <c r="G8" s="2"/>
      <c r="H8" s="2"/>
      <c r="I8"/>
      <c r="J8"/>
      <c r="K8" s="2"/>
      <c r="L8" s="7"/>
    </row>
    <row r="9" spans="2:12" ht="15.75" customHeight="1">
      <c r="B9" s="11"/>
      <c r="C9" s="2"/>
      <c r="D9" s="18"/>
      <c r="E9" s="18"/>
      <c r="F9" s="18"/>
      <c r="G9" s="2"/>
      <c r="H9"/>
      <c r="I9"/>
      <c r="J9"/>
      <c r="K9" s="2"/>
      <c r="L9" s="7"/>
    </row>
    <row r="10" spans="2:12" ht="12.75">
      <c r="B10" s="11"/>
      <c r="C10" s="2"/>
      <c r="D10" s="20" t="s">
        <v>7</v>
      </c>
      <c r="E10" s="42"/>
      <c r="F10" s="25"/>
      <c r="G10" s="2"/>
      <c r="H10"/>
      <c r="I10"/>
      <c r="J10"/>
      <c r="K10" s="2"/>
      <c r="L10" s="7"/>
    </row>
    <row r="11" spans="2:12" ht="12.75">
      <c r="B11" s="11"/>
      <c r="C11" s="2"/>
      <c r="D11" s="21" t="s">
        <v>8</v>
      </c>
      <c r="E11" s="43"/>
      <c r="F11" s="26"/>
      <c r="G11" s="2"/>
      <c r="H11"/>
      <c r="I11"/>
      <c r="J11"/>
      <c r="K11" s="2"/>
      <c r="L11" s="7"/>
    </row>
    <row r="12" spans="2:12" ht="12.75">
      <c r="B12" s="11"/>
      <c r="C12" s="2"/>
      <c r="D12" s="22" t="s">
        <v>9</v>
      </c>
      <c r="E12" s="43"/>
      <c r="F12" s="26"/>
      <c r="G12" s="2"/>
      <c r="H12"/>
      <c r="I12"/>
      <c r="J12"/>
      <c r="K12" s="2"/>
      <c r="L12" s="7"/>
    </row>
    <row r="13" spans="2:12" ht="12.75">
      <c r="B13" s="11"/>
      <c r="C13" s="2"/>
      <c r="D13" s="22" t="s">
        <v>10</v>
      </c>
      <c r="E13" s="43"/>
      <c r="F13" s="26"/>
      <c r="G13" s="2"/>
      <c r="H13"/>
      <c r="I13"/>
      <c r="J13"/>
      <c r="K13" s="2"/>
      <c r="L13" s="7"/>
    </row>
    <row r="14" spans="2:12" ht="12.75">
      <c r="B14" s="11"/>
      <c r="C14" s="2"/>
      <c r="D14" s="18"/>
      <c r="E14" s="18"/>
      <c r="F14" s="18"/>
      <c r="G14" s="2"/>
      <c r="H14"/>
      <c r="I14"/>
      <c r="J14"/>
      <c r="K14" s="2"/>
      <c r="L14" s="7"/>
    </row>
    <row r="15" spans="2:12" ht="12.75" customHeight="1">
      <c r="B15" s="11"/>
      <c r="C15" s="2"/>
      <c r="D15" t="s">
        <v>34</v>
      </c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 t="s">
        <v>35</v>
      </c>
      <c r="E16"/>
      <c r="F16"/>
      <c r="G16"/>
      <c r="H16"/>
      <c r="I16"/>
      <c r="J16" s="2"/>
      <c r="K16" s="2"/>
      <c r="L16" s="7"/>
    </row>
    <row r="17" spans="2:12" ht="6" customHeight="1">
      <c r="B17" s="11"/>
      <c r="C17" s="2"/>
      <c r="D17"/>
      <c r="E17"/>
      <c r="F17"/>
      <c r="G17" s="14"/>
      <c r="H17"/>
      <c r="I17"/>
      <c r="J17" s="2"/>
      <c r="K17" s="2"/>
      <c r="L17" s="7"/>
    </row>
    <row r="18" spans="2:12" ht="6" customHeight="1">
      <c r="B18" s="11"/>
      <c r="C18" s="2"/>
      <c r="D18"/>
      <c r="E18"/>
      <c r="F18"/>
      <c r="G18" s="14"/>
      <c r="H18"/>
      <c r="I18"/>
      <c r="J18" s="2"/>
      <c r="K18" s="2"/>
      <c r="L18" s="7"/>
    </row>
    <row r="19" spans="2:12" ht="12.75" customHeight="1">
      <c r="B19" s="11"/>
      <c r="C19" s="2"/>
      <c r="D19" s="70"/>
      <c r="E19" s="71"/>
      <c r="F19" s="71"/>
      <c r="G19" s="72"/>
      <c r="H19" s="73"/>
      <c r="I19" s="78" t="s">
        <v>36</v>
      </c>
      <c r="J19" s="2"/>
      <c r="K19" s="2"/>
      <c r="L19" s="7"/>
    </row>
    <row r="20" spans="2:12" ht="12.75" customHeight="1">
      <c r="B20" s="11"/>
      <c r="C20" s="2"/>
      <c r="D20" s="77"/>
      <c r="E20" s="80" t="s">
        <v>37</v>
      </c>
      <c r="F20" s="57"/>
      <c r="G20" s="58"/>
      <c r="H20" s="74"/>
      <c r="I20" s="79" t="s">
        <v>38</v>
      </c>
      <c r="J20" s="2"/>
      <c r="K20" s="2"/>
      <c r="L20" s="7"/>
    </row>
    <row r="21" spans="2:12" ht="15" customHeight="1">
      <c r="B21" s="11"/>
      <c r="C21" s="2"/>
      <c r="D21" s="77"/>
      <c r="E21" s="81" t="s">
        <v>39</v>
      </c>
      <c r="F21" s="81" t="s">
        <v>40</v>
      </c>
      <c r="G21" s="82" t="s">
        <v>41</v>
      </c>
      <c r="H21" s="81" t="s">
        <v>42</v>
      </c>
      <c r="I21" s="83" t="s">
        <v>43</v>
      </c>
      <c r="J21" s="2"/>
      <c r="K21" s="2"/>
      <c r="L21" s="7"/>
    </row>
    <row r="22" spans="2:12" ht="15" customHeight="1">
      <c r="B22" s="11"/>
      <c r="C22" s="2"/>
      <c r="D22" s="75" t="s">
        <v>44</v>
      </c>
      <c r="E22" s="76">
        <v>372</v>
      </c>
      <c r="F22" s="76">
        <v>360</v>
      </c>
      <c r="G22" s="76">
        <v>336</v>
      </c>
      <c r="H22" s="76">
        <v>384</v>
      </c>
      <c r="I22" s="92">
        <v>384</v>
      </c>
      <c r="J22" s="2"/>
      <c r="K22" s="2"/>
      <c r="L22" s="7"/>
    </row>
    <row r="23" spans="2:12" ht="13.5" thickBot="1">
      <c r="B23" s="11"/>
      <c r="C23" s="2"/>
      <c r="D23" s="2"/>
      <c r="E23" s="4"/>
      <c r="F23" s="4"/>
      <c r="G23" s="50"/>
      <c r="H23" s="50"/>
      <c r="I23" s="2"/>
      <c r="J23" s="2"/>
      <c r="K23" s="2"/>
      <c r="L23" s="7"/>
    </row>
    <row r="24" spans="3:11" ht="13.5" thickTop="1">
      <c r="C24" s="8"/>
      <c r="D24" s="8"/>
      <c r="E24" s="24"/>
      <c r="F24" s="24"/>
      <c r="G24" s="51"/>
      <c r="H24" s="51"/>
      <c r="I24" s="8"/>
      <c r="J24" s="8"/>
      <c r="K24" s="8"/>
    </row>
    <row r="25" spans="2:12" ht="22.5">
      <c r="B25" s="11"/>
      <c r="C25" s="2"/>
      <c r="D25" s="46" t="s">
        <v>16</v>
      </c>
      <c r="E25" s="3"/>
      <c r="F25" s="3"/>
      <c r="G25" s="3"/>
      <c r="H25" s="3"/>
      <c r="I25" s="3"/>
      <c r="J25" s="3"/>
      <c r="K25" s="2"/>
      <c r="L25" s="7"/>
    </row>
    <row r="26" spans="2:12" ht="9.75" customHeight="1">
      <c r="B26" s="11"/>
      <c r="C26" s="2"/>
      <c r="D26" s="6"/>
      <c r="E26" s="6"/>
      <c r="F26" s="6"/>
      <c r="G26" s="6"/>
      <c r="H26" s="6"/>
      <c r="I26" s="6"/>
      <c r="J26" s="6"/>
      <c r="K26" s="2"/>
      <c r="L26" s="7"/>
    </row>
    <row r="27" spans="2:12" ht="15.75">
      <c r="B27" s="11"/>
      <c r="C27" s="2"/>
      <c r="D27" s="49" t="str">
        <f>SUBSTITUTE(+D7,"Objective","")</f>
        <v>Problem 19-15 </v>
      </c>
      <c r="E27" s="48"/>
      <c r="F27" s="48"/>
      <c r="G27" s="48"/>
      <c r="H27" s="48"/>
      <c r="I27" s="48"/>
      <c r="J27" s="48"/>
      <c r="K27" s="2"/>
      <c r="L27" s="7"/>
    </row>
    <row r="28" spans="2:12" ht="9.75" customHeight="1">
      <c r="B28" s="11"/>
      <c r="C28" s="2"/>
      <c r="D28" s="47" t="s">
        <v>17</v>
      </c>
      <c r="E28" s="6"/>
      <c r="F28" s="6"/>
      <c r="G28" s="6"/>
      <c r="H28" s="6"/>
      <c r="I28" s="6"/>
      <c r="J28" s="6"/>
      <c r="K28" s="2"/>
      <c r="L28" s="7"/>
    </row>
    <row r="29" spans="2:12" ht="6" customHeight="1">
      <c r="B29" s="11"/>
      <c r="C29" s="2"/>
      <c r="D29" s="16"/>
      <c r="E29" s="6"/>
      <c r="F29" s="6"/>
      <c r="G29" s="6"/>
      <c r="H29" s="6"/>
      <c r="I29" s="6"/>
      <c r="J29" s="6"/>
      <c r="K29" s="2"/>
      <c r="L29" s="7"/>
    </row>
    <row r="30" spans="2:12" ht="12.75" customHeight="1">
      <c r="B30" s="11"/>
      <c r="C30" s="2"/>
      <c r="D30" t="s">
        <v>45</v>
      </c>
      <c r="E30"/>
      <c r="F30"/>
      <c r="G30"/>
      <c r="H30" s="6"/>
      <c r="I30" s="6"/>
      <c r="J30" s="6"/>
      <c r="K30" s="2"/>
      <c r="L30" s="7"/>
    </row>
    <row r="31" spans="2:12" ht="6" customHeight="1">
      <c r="B31" s="11"/>
      <c r="C31" s="2"/>
      <c r="D31"/>
      <c r="E31"/>
      <c r="F31"/>
      <c r="G31"/>
      <c r="H31" s="6"/>
      <c r="I31" s="6"/>
      <c r="J31" s="6"/>
      <c r="K31" s="2"/>
      <c r="L31" s="7"/>
    </row>
    <row r="32" spans="2:12" ht="12.75" customHeight="1">
      <c r="B32" s="11"/>
      <c r="C32" s="2"/>
      <c r="D32" t="s">
        <v>46</v>
      </c>
      <c r="E32" s="88"/>
      <c r="F32" s="88">
        <v>0.75</v>
      </c>
      <c r="G32" s="88"/>
      <c r="H32" s="6"/>
      <c r="I32" s="6"/>
      <c r="J32" s="6"/>
      <c r="K32" s="2"/>
      <c r="L32" s="7"/>
    </row>
    <row r="33" spans="2:12" ht="6" customHeight="1">
      <c r="B33" s="11"/>
      <c r="C33" s="2"/>
      <c r="D33"/>
      <c r="E33"/>
      <c r="F33"/>
      <c r="G33"/>
      <c r="H33"/>
      <c r="I33"/>
      <c r="J33"/>
      <c r="K33" s="2"/>
      <c r="L33" s="7"/>
    </row>
    <row r="34" spans="2:12" ht="12.75">
      <c r="B34" s="11"/>
      <c r="C34" s="2"/>
      <c r="D34" s="91" t="s">
        <v>47</v>
      </c>
      <c r="E34" s="81" t="s">
        <v>48</v>
      </c>
      <c r="F34"/>
      <c r="G34"/>
      <c r="H34"/>
      <c r="I34"/>
      <c r="J34"/>
      <c r="K34" s="2"/>
      <c r="L34" s="7"/>
    </row>
    <row r="35" spans="2:12" ht="12.75">
      <c r="B35" s="11"/>
      <c r="C35" s="2"/>
      <c r="D35" s="90">
        <v>1</v>
      </c>
      <c r="E35" s="89" t="s">
        <v>132</v>
      </c>
      <c r="F35"/>
      <c r="G35"/>
      <c r="H35"/>
      <c r="I35"/>
      <c r="J35"/>
      <c r="K35" s="2"/>
      <c r="L35" s="7"/>
    </row>
    <row r="36" spans="2:12" ht="12.75">
      <c r="B36" s="11"/>
      <c r="C36" s="2"/>
      <c r="D36" s="90">
        <v>2</v>
      </c>
      <c r="E36" s="89" t="s">
        <v>132</v>
      </c>
      <c r="F36"/>
      <c r="G36"/>
      <c r="H36"/>
      <c r="I36"/>
      <c r="J36"/>
      <c r="K36" s="2"/>
      <c r="L36" s="7"/>
    </row>
    <row r="37" spans="2:12" ht="12.75">
      <c r="B37" s="11"/>
      <c r="C37" s="2"/>
      <c r="D37" s="90">
        <v>3</v>
      </c>
      <c r="E37" s="89" t="s">
        <v>132</v>
      </c>
      <c r="F37"/>
      <c r="G37"/>
      <c r="H37"/>
      <c r="I37"/>
      <c r="J37"/>
      <c r="K37" s="2"/>
      <c r="L37" s="7"/>
    </row>
    <row r="38" spans="2:12" ht="12.75">
      <c r="B38" s="11"/>
      <c r="C38" s="2"/>
      <c r="D38" s="90">
        <v>4</v>
      </c>
      <c r="E38" s="89" t="s">
        <v>132</v>
      </c>
      <c r="F38"/>
      <c r="G38"/>
      <c r="H38"/>
      <c r="I38"/>
      <c r="J38"/>
      <c r="K38" s="2"/>
      <c r="L38" s="7"/>
    </row>
    <row r="39" spans="2:12" ht="13.5" thickBot="1">
      <c r="B39" s="11"/>
      <c r="C39" s="2"/>
      <c r="D39"/>
      <c r="E39"/>
      <c r="F39"/>
      <c r="G39"/>
      <c r="H39"/>
      <c r="I39"/>
      <c r="J39"/>
      <c r="K39" s="2"/>
      <c r="L39" s="7"/>
    </row>
    <row r="40" spans="3:11" ht="13.5" thickTop="1">
      <c r="C40" s="8"/>
      <c r="D40" s="8"/>
      <c r="E40" s="9"/>
      <c r="F40" s="9"/>
      <c r="G40" s="51"/>
      <c r="H40" s="51"/>
      <c r="I40" s="8"/>
      <c r="J40" s="8"/>
      <c r="K40" s="8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72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6" width="15.7109375" style="1" customWidth="1"/>
    <col min="7" max="7" width="6.7109375" style="1" customWidth="1"/>
    <col min="8" max="9" width="12.7109375" style="1" customWidth="1"/>
    <col min="10" max="10" width="15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9"/>
      <c r="D2" s="19"/>
      <c r="E2" s="19"/>
      <c r="F2" s="19"/>
      <c r="G2" s="19"/>
      <c r="H2" s="19"/>
      <c r="I2" s="19"/>
      <c r="J2" s="19"/>
      <c r="K2" s="19"/>
    </row>
    <row r="3" spans="3:11" ht="9.75" customHeight="1">
      <c r="C3" s="19"/>
      <c r="D3" s="19"/>
      <c r="E3" s="19"/>
      <c r="F3" s="19"/>
      <c r="G3" s="19"/>
      <c r="H3" s="19"/>
      <c r="I3" s="19"/>
      <c r="J3" s="19"/>
      <c r="K3" s="19"/>
    </row>
    <row r="4" spans="2:12" ht="30" customHeight="1">
      <c r="B4" s="11"/>
      <c r="C4" s="12"/>
      <c r="D4" s="44" t="s">
        <v>3</v>
      </c>
      <c r="E4" s="3"/>
      <c r="F4" s="3"/>
      <c r="G4" s="3"/>
      <c r="H4" s="3"/>
      <c r="I4" s="3"/>
      <c r="J4" s="3"/>
      <c r="K4" s="2"/>
      <c r="L4" s="7"/>
    </row>
    <row r="5" spans="2:12" ht="18.75">
      <c r="B5" s="11"/>
      <c r="C5" s="12"/>
      <c r="D5" s="45" t="s">
        <v>4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1"/>
      <c r="C7" s="13"/>
      <c r="D7" s="16" t="s">
        <v>49</v>
      </c>
      <c r="E7" s="17"/>
      <c r="F7" s="17"/>
      <c r="G7" s="2"/>
      <c r="H7" s="2"/>
      <c r="I7"/>
      <c r="J7"/>
      <c r="K7" s="2"/>
      <c r="L7" s="7"/>
    </row>
    <row r="8" spans="2:12" ht="12.75">
      <c r="B8" s="11"/>
      <c r="C8" s="2"/>
      <c r="D8" s="23" t="s">
        <v>50</v>
      </c>
      <c r="E8" s="17"/>
      <c r="F8" s="17"/>
      <c r="G8" s="2"/>
      <c r="H8" s="2"/>
      <c r="I8"/>
      <c r="J8"/>
      <c r="K8" s="2"/>
      <c r="L8" s="7"/>
    </row>
    <row r="9" spans="2:12" ht="15.75" customHeight="1">
      <c r="B9" s="11"/>
      <c r="C9" s="2"/>
      <c r="D9" s="18"/>
      <c r="E9" s="18"/>
      <c r="F9" s="18"/>
      <c r="G9" s="2"/>
      <c r="H9"/>
      <c r="I9"/>
      <c r="J9"/>
      <c r="K9" s="2"/>
      <c r="L9" s="7"/>
    </row>
    <row r="10" spans="2:12" ht="12.75">
      <c r="B10" s="11"/>
      <c r="C10" s="2"/>
      <c r="D10" s="20" t="s">
        <v>7</v>
      </c>
      <c r="E10" s="42"/>
      <c r="F10" s="25"/>
      <c r="G10" s="2"/>
      <c r="H10"/>
      <c r="I10"/>
      <c r="J10"/>
      <c r="K10" s="2"/>
      <c r="L10" s="7"/>
    </row>
    <row r="11" spans="2:12" ht="12.75">
      <c r="B11" s="11"/>
      <c r="C11" s="2"/>
      <c r="D11" s="21" t="s">
        <v>8</v>
      </c>
      <c r="E11" s="43"/>
      <c r="F11" s="26"/>
      <c r="G11" s="2"/>
      <c r="H11"/>
      <c r="I11"/>
      <c r="J11"/>
      <c r="K11" s="2"/>
      <c r="L11" s="7"/>
    </row>
    <row r="12" spans="2:12" ht="12.75">
      <c r="B12" s="11"/>
      <c r="C12" s="2"/>
      <c r="D12" s="22" t="s">
        <v>9</v>
      </c>
      <c r="E12" s="43"/>
      <c r="F12" s="26"/>
      <c r="G12" s="2"/>
      <c r="H12"/>
      <c r="I12"/>
      <c r="J12"/>
      <c r="K12" s="2"/>
      <c r="L12" s="7"/>
    </row>
    <row r="13" spans="2:12" ht="12.75">
      <c r="B13" s="11"/>
      <c r="C13" s="2"/>
      <c r="D13" s="22" t="s">
        <v>10</v>
      </c>
      <c r="E13" s="43"/>
      <c r="F13" s="26"/>
      <c r="G13" s="2"/>
      <c r="H13"/>
      <c r="I13"/>
      <c r="J13"/>
      <c r="K13" s="2"/>
      <c r="L13" s="7"/>
    </row>
    <row r="14" spans="2:12" ht="12.75">
      <c r="B14" s="11"/>
      <c r="C14" s="2"/>
      <c r="D14" s="18"/>
      <c r="E14" s="18"/>
      <c r="F14" s="18"/>
      <c r="G14" s="2"/>
      <c r="H14"/>
      <c r="I14"/>
      <c r="J14"/>
      <c r="K14" s="2"/>
      <c r="L14" s="7"/>
    </row>
    <row r="15" spans="2:12" ht="12.75">
      <c r="B15" s="11"/>
      <c r="C15" s="2"/>
      <c r="D15" t="s">
        <v>51</v>
      </c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 t="s">
        <v>130</v>
      </c>
      <c r="E16"/>
      <c r="F16"/>
      <c r="G16"/>
      <c r="H16"/>
      <c r="I16"/>
      <c r="J16" s="2"/>
      <c r="K16" s="2"/>
      <c r="L16" s="7"/>
    </row>
    <row r="17" spans="2:12" ht="12.75" customHeight="1">
      <c r="B17" s="11"/>
      <c r="C17" s="2"/>
      <c r="D17"/>
      <c r="E17"/>
      <c r="F17"/>
      <c r="G17" s="14"/>
      <c r="H17"/>
      <c r="I17"/>
      <c r="J17" s="2"/>
      <c r="K17" s="2"/>
      <c r="L17" s="7"/>
    </row>
    <row r="18" spans="2:12" ht="15" customHeight="1">
      <c r="B18" s="11"/>
      <c r="C18" s="2"/>
      <c r="D18" s="61" t="s">
        <v>52</v>
      </c>
      <c r="E18" s="54"/>
      <c r="F18" s="54"/>
      <c r="G18" s="55"/>
      <c r="H18" s="54"/>
      <c r="I18" s="54"/>
      <c r="J18" s="56"/>
      <c r="K18" s="2"/>
      <c r="L18" s="7"/>
    </row>
    <row r="19" spans="2:12" ht="12.75" customHeight="1">
      <c r="B19" s="11"/>
      <c r="C19" s="2"/>
      <c r="D19" s="59" t="s">
        <v>53</v>
      </c>
      <c r="E19" s="59"/>
      <c r="F19" s="59"/>
      <c r="G19" s="60"/>
      <c r="H19" s="59"/>
      <c r="I19" s="59"/>
      <c r="J19" s="59"/>
      <c r="K19" s="2"/>
      <c r="L19" s="7"/>
    </row>
    <row r="20" spans="2:12" ht="15" customHeight="1">
      <c r="B20" s="11"/>
      <c r="C20" s="2"/>
      <c r="D20" s="62" t="s">
        <v>54</v>
      </c>
      <c r="E20" s="63"/>
      <c r="F20" s="63"/>
      <c r="G20" s="64"/>
      <c r="H20" s="62" t="s">
        <v>55</v>
      </c>
      <c r="I20" s="63"/>
      <c r="J20" s="63"/>
      <c r="K20" s="2"/>
      <c r="L20" s="7"/>
    </row>
    <row r="21" spans="2:12" ht="12.75" customHeight="1">
      <c r="B21" s="11"/>
      <c r="C21" s="2"/>
      <c r="D21" t="s">
        <v>56</v>
      </c>
      <c r="E21"/>
      <c r="F21"/>
      <c r="G21" s="15"/>
      <c r="H21" t="s">
        <v>57</v>
      </c>
      <c r="I21"/>
      <c r="J21" s="2"/>
      <c r="K21" s="2"/>
      <c r="L21" s="7"/>
    </row>
    <row r="22" spans="2:12" ht="12.75" customHeight="1">
      <c r="B22" s="11"/>
      <c r="C22" s="2"/>
      <c r="D22" t="s">
        <v>58</v>
      </c>
      <c r="E22"/>
      <c r="F22">
        <v>4</v>
      </c>
      <c r="G22" s="15"/>
      <c r="H22" t="s">
        <v>59</v>
      </c>
      <c r="I22"/>
      <c r="J22" s="2">
        <v>4</v>
      </c>
      <c r="K22" s="2"/>
      <c r="L22" s="7"/>
    </row>
    <row r="23" spans="2:12" ht="12.75" customHeight="1">
      <c r="B23" s="11"/>
      <c r="C23" s="2"/>
      <c r="D23" t="s">
        <v>60</v>
      </c>
      <c r="E23"/>
      <c r="F23">
        <v>2</v>
      </c>
      <c r="G23" s="15"/>
      <c r="H23" t="s">
        <v>61</v>
      </c>
      <c r="I23"/>
      <c r="J23" s="52">
        <v>15</v>
      </c>
      <c r="K23" s="2"/>
      <c r="L23" s="7"/>
    </row>
    <row r="24" spans="2:12" ht="12.75" customHeight="1">
      <c r="B24" s="11"/>
      <c r="C24" s="2"/>
      <c r="D24" t="s">
        <v>62</v>
      </c>
      <c r="E24"/>
      <c r="F24">
        <v>20</v>
      </c>
      <c r="G24" s="15"/>
      <c r="H24" t="s">
        <v>63</v>
      </c>
      <c r="I24"/>
      <c r="J24" s="2">
        <f>SUM(J22:J23)</f>
        <v>19</v>
      </c>
      <c r="K24" s="2"/>
      <c r="L24" s="7"/>
    </row>
    <row r="25" spans="2:12" ht="12.75" customHeight="1">
      <c r="B25" s="11"/>
      <c r="C25" s="2"/>
      <c r="D25" t="s">
        <v>64</v>
      </c>
      <c r="E25"/>
      <c r="F25" s="52">
        <v>22</v>
      </c>
      <c r="G25" s="15"/>
      <c r="H25" t="s">
        <v>65</v>
      </c>
      <c r="I25"/>
      <c r="J25" s="2">
        <v>5</v>
      </c>
      <c r="K25" s="2"/>
      <c r="L25" s="7"/>
    </row>
    <row r="26" spans="2:12" ht="12.75" customHeight="1">
      <c r="B26" s="11"/>
      <c r="C26" s="2"/>
      <c r="D26" t="s">
        <v>66</v>
      </c>
      <c r="E26"/>
      <c r="F26">
        <f>SUM(F22:F25)</f>
        <v>48</v>
      </c>
      <c r="G26" s="15"/>
      <c r="H26" t="s">
        <v>67</v>
      </c>
      <c r="I26"/>
      <c r="J26" s="52">
        <v>60</v>
      </c>
      <c r="K26" s="2"/>
      <c r="L26" s="7"/>
    </row>
    <row r="27" spans="2:12" ht="12.75" customHeight="1">
      <c r="B27" s="11"/>
      <c r="C27" s="2"/>
      <c r="D27" t="s">
        <v>68</v>
      </c>
      <c r="E27"/>
      <c r="F27"/>
      <c r="G27" s="15"/>
      <c r="H27" t="s">
        <v>69</v>
      </c>
      <c r="I27"/>
      <c r="J27" s="2">
        <f>J26+SUM(J24:J25)</f>
        <v>84</v>
      </c>
      <c r="K27" s="2"/>
      <c r="L27" s="7"/>
    </row>
    <row r="28" spans="2:12" ht="12.75" customHeight="1">
      <c r="B28" s="11"/>
      <c r="C28" s="2"/>
      <c r="D28" t="s">
        <v>70</v>
      </c>
      <c r="E28"/>
      <c r="F28">
        <v>50</v>
      </c>
      <c r="G28" s="15"/>
      <c r="H28"/>
      <c r="I28"/>
      <c r="J28" s="2"/>
      <c r="K28" s="2"/>
      <c r="L28" s="7"/>
    </row>
    <row r="29" spans="2:12" ht="12.75" customHeight="1">
      <c r="B29" s="11"/>
      <c r="C29" s="2"/>
      <c r="D29" t="s">
        <v>71</v>
      </c>
      <c r="E29"/>
      <c r="F29" s="52">
        <v>14</v>
      </c>
      <c r="G29" s="15"/>
      <c r="H29"/>
      <c r="I29"/>
      <c r="J29" s="2"/>
      <c r="K29" s="2"/>
      <c r="L29" s="7"/>
    </row>
    <row r="30" spans="2:12" ht="12.75" customHeight="1">
      <c r="B30" s="11"/>
      <c r="C30" s="2"/>
      <c r="D30" t="s">
        <v>72</v>
      </c>
      <c r="E30"/>
      <c r="F30">
        <f>F28-F29</f>
        <v>36</v>
      </c>
      <c r="G30" s="15"/>
      <c r="H30"/>
      <c r="I30"/>
      <c r="J30" s="2"/>
      <c r="K30" s="2"/>
      <c r="L30" s="7"/>
    </row>
    <row r="31" spans="2:12" ht="12.75" customHeight="1">
      <c r="B31" s="11"/>
      <c r="C31" s="2"/>
      <c r="D31" s="52" t="s">
        <v>73</v>
      </c>
      <c r="E31" s="52"/>
      <c r="F31" s="52">
        <f>F26+F30</f>
        <v>84</v>
      </c>
      <c r="G31" s="53"/>
      <c r="H31" s="52"/>
      <c r="I31" s="52"/>
      <c r="J31" s="52"/>
      <c r="K31" s="2"/>
      <c r="L31" s="7"/>
    </row>
    <row r="32" spans="2:12" ht="15" customHeight="1">
      <c r="B32" s="11"/>
      <c r="C32" s="2"/>
      <c r="D32" s="65" t="s">
        <v>74</v>
      </c>
      <c r="E32" s="66"/>
      <c r="F32" s="66"/>
      <c r="G32" s="67"/>
      <c r="H32" s="66"/>
      <c r="I32" s="66"/>
      <c r="J32" s="68"/>
      <c r="K32" s="2"/>
      <c r="L32" s="7"/>
    </row>
    <row r="33" spans="2:12" ht="12.75" customHeight="1">
      <c r="B33" s="11"/>
      <c r="C33" s="2"/>
      <c r="D33" s="59" t="s">
        <v>53</v>
      </c>
      <c r="E33" s="57"/>
      <c r="F33" s="57"/>
      <c r="G33" s="58"/>
      <c r="H33" s="57"/>
      <c r="I33" s="57"/>
      <c r="J33" s="57"/>
      <c r="K33" s="2"/>
      <c r="L33" s="7"/>
    </row>
    <row r="34" spans="2:12" ht="19.5" customHeight="1">
      <c r="B34" s="11"/>
      <c r="C34" s="2"/>
      <c r="D34" t="s">
        <v>75</v>
      </c>
      <c r="E34">
        <v>300</v>
      </c>
      <c r="F34"/>
      <c r="G34" s="15"/>
      <c r="H34"/>
      <c r="I34"/>
      <c r="J34" s="2"/>
      <c r="K34" s="2"/>
      <c r="L34" s="7"/>
    </row>
    <row r="35" spans="2:12" ht="12.75">
      <c r="B35" s="11"/>
      <c r="C35" s="2"/>
      <c r="D35" t="s">
        <v>76</v>
      </c>
      <c r="E35" s="52">
        <v>285</v>
      </c>
      <c r="F35"/>
      <c r="G35"/>
      <c r="H35"/>
      <c r="I35"/>
      <c r="J35" s="2"/>
      <c r="K35" s="2"/>
      <c r="L35" s="7"/>
    </row>
    <row r="36" spans="2:12" ht="12.75">
      <c r="B36" s="11"/>
      <c r="C36" s="2"/>
      <c r="D36"/>
      <c r="E36">
        <f>E34-E35</f>
        <v>15</v>
      </c>
      <c r="F36"/>
      <c r="G36"/>
      <c r="H36"/>
      <c r="I36"/>
      <c r="J36" s="2"/>
      <c r="K36" s="2"/>
      <c r="L36" s="7"/>
    </row>
    <row r="37" spans="2:12" ht="12.75">
      <c r="B37" s="11"/>
      <c r="C37" s="2"/>
      <c r="D37" t="s">
        <v>77</v>
      </c>
      <c r="E37" s="52">
        <v>2</v>
      </c>
      <c r="F37"/>
      <c r="G37"/>
      <c r="H37"/>
      <c r="I37"/>
      <c r="J37" s="2"/>
      <c r="K37" s="2"/>
      <c r="L37" s="7"/>
    </row>
    <row r="38" spans="2:12" ht="12.75">
      <c r="B38" s="11"/>
      <c r="C38" s="2"/>
      <c r="D38" t="s">
        <v>78</v>
      </c>
      <c r="E38">
        <f>E36-E37</f>
        <v>13</v>
      </c>
      <c r="F38"/>
      <c r="G38"/>
      <c r="H38"/>
      <c r="I38"/>
      <c r="J38" s="2"/>
      <c r="K38" s="2"/>
      <c r="L38" s="7"/>
    </row>
    <row r="39" spans="2:12" ht="12.75">
      <c r="B39" s="11"/>
      <c r="C39" s="2"/>
      <c r="D39" t="s">
        <v>79</v>
      </c>
      <c r="E39" s="52">
        <v>1</v>
      </c>
      <c r="F39"/>
      <c r="G39"/>
      <c r="H39"/>
      <c r="I39"/>
      <c r="J39" s="2"/>
      <c r="K39" s="2"/>
      <c r="L39" s="7"/>
    </row>
    <row r="40" spans="2:12" ht="12.75">
      <c r="B40" s="11"/>
      <c r="C40" s="2"/>
      <c r="D40" t="s">
        <v>80</v>
      </c>
      <c r="E40">
        <f>E38-E39</f>
        <v>12</v>
      </c>
      <c r="F40"/>
      <c r="G40"/>
      <c r="H40"/>
      <c r="I40"/>
      <c r="J40" s="2"/>
      <c r="K40" s="2"/>
      <c r="L40" s="7"/>
    </row>
    <row r="41" spans="2:12" ht="12.75">
      <c r="B41" s="11"/>
      <c r="C41" s="2"/>
      <c r="D41" t="s">
        <v>81</v>
      </c>
      <c r="E41" s="52">
        <f>E40*0.5</f>
        <v>6</v>
      </c>
      <c r="F41"/>
      <c r="G41"/>
      <c r="H41"/>
      <c r="I41"/>
      <c r="J41" s="2"/>
      <c r="K41" s="2"/>
      <c r="L41" s="7"/>
    </row>
    <row r="42" spans="2:12" ht="15" customHeight="1">
      <c r="B42" s="11"/>
      <c r="C42" s="2"/>
      <c r="D42" s="52" t="s">
        <v>82</v>
      </c>
      <c r="E42" s="52">
        <f>E40-E41</f>
        <v>6</v>
      </c>
      <c r="F42" s="52"/>
      <c r="G42" s="52"/>
      <c r="H42" s="52"/>
      <c r="I42" s="52"/>
      <c r="J42" s="52"/>
      <c r="K42" s="2"/>
      <c r="L42" s="7"/>
    </row>
    <row r="43" spans="2:12" ht="12.75">
      <c r="B43" s="11"/>
      <c r="C43" s="2"/>
      <c r="D43" s="69" t="s">
        <v>83</v>
      </c>
      <c r="E43"/>
      <c r="F43"/>
      <c r="G43"/>
      <c r="H43"/>
      <c r="I43"/>
      <c r="J43" s="2"/>
      <c r="K43" s="2"/>
      <c r="L43" s="7"/>
    </row>
    <row r="44" spans="2:12" ht="13.5" thickBot="1">
      <c r="B44" s="11"/>
      <c r="C44" s="2"/>
      <c r="D44" s="2"/>
      <c r="E44" s="4"/>
      <c r="F44" s="4"/>
      <c r="G44" s="5"/>
      <c r="H44" s="5"/>
      <c r="I44" s="2"/>
      <c r="J44" s="2"/>
      <c r="K44" s="2"/>
      <c r="L44" s="7"/>
    </row>
    <row r="45" spans="3:11" ht="13.5" thickTop="1">
      <c r="C45" s="8"/>
      <c r="D45" s="8"/>
      <c r="E45" s="24"/>
      <c r="F45" s="24"/>
      <c r="G45" s="10"/>
      <c r="H45" s="10"/>
      <c r="I45" s="8"/>
      <c r="J45" s="8"/>
      <c r="K45" s="8"/>
    </row>
    <row r="46" spans="2:12" ht="22.5">
      <c r="B46" s="11"/>
      <c r="C46" s="2"/>
      <c r="D46" s="46" t="s">
        <v>16</v>
      </c>
      <c r="E46" s="3"/>
      <c r="F46" s="3"/>
      <c r="G46" s="3"/>
      <c r="H46" s="3"/>
      <c r="I46" s="3"/>
      <c r="J46" s="3"/>
      <c r="K46" s="2"/>
      <c r="L46" s="7"/>
    </row>
    <row r="47" spans="2:12" ht="9.75" customHeight="1">
      <c r="B47" s="11"/>
      <c r="C47" s="2"/>
      <c r="D47" s="6"/>
      <c r="E47" s="6"/>
      <c r="F47" s="6"/>
      <c r="G47" s="6"/>
      <c r="H47" s="6"/>
      <c r="I47" s="6"/>
      <c r="J47" s="6"/>
      <c r="K47" s="2"/>
      <c r="L47" s="7"/>
    </row>
    <row r="48" spans="2:12" ht="15.75">
      <c r="B48" s="11"/>
      <c r="C48" s="2"/>
      <c r="D48" s="49" t="str">
        <f>SUBSTITUTE(+D7,"Objective","")</f>
        <v>Problem 19-22 </v>
      </c>
      <c r="E48" s="48"/>
      <c r="F48" s="48"/>
      <c r="G48" s="48"/>
      <c r="H48" s="48"/>
      <c r="I48" s="48"/>
      <c r="J48" s="48"/>
      <c r="K48" s="2"/>
      <c r="L48" s="7"/>
    </row>
    <row r="49" spans="2:12" ht="9.75" customHeight="1">
      <c r="B49" s="11"/>
      <c r="C49" s="2"/>
      <c r="D49" s="47" t="s">
        <v>17</v>
      </c>
      <c r="E49" s="6"/>
      <c r="F49" s="6"/>
      <c r="G49" s="6"/>
      <c r="H49" s="6"/>
      <c r="I49" s="6"/>
      <c r="J49" s="6"/>
      <c r="K49" s="2"/>
      <c r="L49" s="7"/>
    </row>
    <row r="50" spans="2:12" ht="6" customHeight="1">
      <c r="B50" s="11"/>
      <c r="C50" s="2"/>
      <c r="D50" s="16"/>
      <c r="E50" s="6"/>
      <c r="F50" s="6"/>
      <c r="G50" s="6"/>
      <c r="H50" s="6"/>
      <c r="I50" s="6"/>
      <c r="J50" s="6"/>
      <c r="K50" s="2"/>
      <c r="L50" s="7"/>
    </row>
    <row r="51" spans="2:12" ht="12.75" customHeight="1">
      <c r="B51" s="11"/>
      <c r="C51" s="2"/>
      <c r="D51" t="s">
        <v>131</v>
      </c>
      <c r="E51"/>
      <c r="F51"/>
      <c r="G51"/>
      <c r="H51" s="6"/>
      <c r="I51" s="6"/>
      <c r="J51" s="6"/>
      <c r="K51" s="2"/>
      <c r="L51" s="7"/>
    </row>
    <row r="52" spans="2:12" ht="12.75" customHeight="1">
      <c r="B52" s="11"/>
      <c r="C52" s="2"/>
      <c r="D52" t="s">
        <v>84</v>
      </c>
      <c r="E52"/>
      <c r="F52"/>
      <c r="G52"/>
      <c r="H52" s="6"/>
      <c r="I52" s="6"/>
      <c r="J52" s="6"/>
      <c r="K52" s="2"/>
      <c r="L52" s="7"/>
    </row>
    <row r="53" spans="2:12" ht="12.75" customHeight="1">
      <c r="B53" s="11"/>
      <c r="C53" s="2"/>
      <c r="D53"/>
      <c r="E53"/>
      <c r="F53"/>
      <c r="G53"/>
      <c r="H53" s="6"/>
      <c r="I53" s="6"/>
      <c r="J53" s="6"/>
      <c r="K53" s="2"/>
      <c r="L53" s="7"/>
    </row>
    <row r="54" spans="2:12" ht="12.75" customHeight="1">
      <c r="B54" s="11"/>
      <c r="C54" s="2"/>
      <c r="D54" s="84" t="s">
        <v>85</v>
      </c>
      <c r="E54"/>
      <c r="F54"/>
      <c r="G54"/>
      <c r="H54"/>
      <c r="I54"/>
      <c r="J54"/>
      <c r="K54" s="2"/>
      <c r="L54" s="7"/>
    </row>
    <row r="55" spans="2:12" ht="12.75">
      <c r="B55" s="11"/>
      <c r="C55" s="2"/>
      <c r="D55" t="s">
        <v>86</v>
      </c>
      <c r="E55"/>
      <c r="F55" s="86"/>
      <c r="G55"/>
      <c r="H55"/>
      <c r="I55"/>
      <c r="J55"/>
      <c r="K55" s="2"/>
      <c r="L55" s="7"/>
    </row>
    <row r="56" spans="2:12" ht="12.75">
      <c r="B56" s="11"/>
      <c r="C56" s="2"/>
      <c r="D56" t="s">
        <v>87</v>
      </c>
      <c r="E56"/>
      <c r="F56" s="86"/>
      <c r="G56"/>
      <c r="H56"/>
      <c r="I56"/>
      <c r="J56"/>
      <c r="K56" s="2"/>
      <c r="L56" s="7"/>
    </row>
    <row r="57" spans="2:12" ht="12.75">
      <c r="B57" s="11"/>
      <c r="C57" s="2"/>
      <c r="D57" t="s">
        <v>88</v>
      </c>
      <c r="E57"/>
      <c r="F57" s="86"/>
      <c r="G57"/>
      <c r="H57"/>
      <c r="I57"/>
      <c r="J57"/>
      <c r="K57" s="2"/>
      <c r="L57" s="7"/>
    </row>
    <row r="58" spans="2:12" ht="12.75">
      <c r="B58" s="11"/>
      <c r="C58" s="2"/>
      <c r="D58" t="s">
        <v>89</v>
      </c>
      <c r="E58"/>
      <c r="F58"/>
      <c r="G58"/>
      <c r="H58"/>
      <c r="I58"/>
      <c r="J58"/>
      <c r="K58" s="2"/>
      <c r="L58" s="7"/>
    </row>
    <row r="59" spans="2:12" ht="12.75">
      <c r="B59" s="11"/>
      <c r="C59" s="2"/>
      <c r="D59" t="s">
        <v>90</v>
      </c>
      <c r="E59"/>
      <c r="F59" s="86"/>
      <c r="G59"/>
      <c r="H59"/>
      <c r="I59"/>
      <c r="J59"/>
      <c r="K59" s="2"/>
      <c r="L59" s="7"/>
    </row>
    <row r="60" spans="2:12" ht="12.75">
      <c r="B60" s="11"/>
      <c r="C60" s="2"/>
      <c r="D60" s="85" t="s">
        <v>91</v>
      </c>
      <c r="E60"/>
      <c r="F60" s="87"/>
      <c r="G60"/>
      <c r="H60"/>
      <c r="I60"/>
      <c r="J60"/>
      <c r="K60" s="2"/>
      <c r="L60" s="7"/>
    </row>
    <row r="61" spans="2:12" ht="12.75">
      <c r="B61" s="11"/>
      <c r="C61" s="2"/>
      <c r="D61" t="s">
        <v>92</v>
      </c>
      <c r="E61"/>
      <c r="F61">
        <f>SUM(F55:F60)</f>
        <v>0</v>
      </c>
      <c r="G61"/>
      <c r="H61"/>
      <c r="I61"/>
      <c r="J61"/>
      <c r="K61" s="2"/>
      <c r="L61" s="7"/>
    </row>
    <row r="62" spans="2:12" ht="6" customHeight="1">
      <c r="B62" s="11"/>
      <c r="C62" s="2"/>
      <c r="D62"/>
      <c r="E62"/>
      <c r="F62"/>
      <c r="G62"/>
      <c r="H62"/>
      <c r="I62"/>
      <c r="J62"/>
      <c r="K62" s="2"/>
      <c r="L62" s="7"/>
    </row>
    <row r="63" spans="2:12" ht="12.75">
      <c r="B63" s="11"/>
      <c r="C63" s="2"/>
      <c r="D63" s="84" t="s">
        <v>93</v>
      </c>
      <c r="E63"/>
      <c r="F63"/>
      <c r="G63"/>
      <c r="H63"/>
      <c r="I63"/>
      <c r="J63"/>
      <c r="K63" s="2"/>
      <c r="L63" s="7"/>
    </row>
    <row r="64" spans="2:12" ht="12.75">
      <c r="B64" s="11"/>
      <c r="C64" s="2"/>
      <c r="D64" t="s">
        <v>94</v>
      </c>
      <c r="E64"/>
      <c r="F64" s="86"/>
      <c r="G64"/>
      <c r="H64"/>
      <c r="I64"/>
      <c r="J64"/>
      <c r="K64" s="2"/>
      <c r="L64" s="7"/>
    </row>
    <row r="65" spans="2:12" ht="12.75">
      <c r="B65" s="11"/>
      <c r="C65" s="2"/>
      <c r="D65" t="s">
        <v>95</v>
      </c>
      <c r="E65"/>
      <c r="F65" s="86"/>
      <c r="G65"/>
      <c r="H65"/>
      <c r="I65"/>
      <c r="J65"/>
      <c r="K65" s="2"/>
      <c r="L65" s="7"/>
    </row>
    <row r="66" spans="2:12" ht="12.75">
      <c r="B66" s="11"/>
      <c r="C66" s="2"/>
      <c r="D66" t="s">
        <v>96</v>
      </c>
      <c r="E66"/>
      <c r="F66" s="86"/>
      <c r="G66"/>
      <c r="H66"/>
      <c r="I66"/>
      <c r="J66"/>
      <c r="K66" s="2"/>
      <c r="L66" s="7"/>
    </row>
    <row r="67" spans="2:12" ht="12.75">
      <c r="B67" s="11"/>
      <c r="C67" s="2"/>
      <c r="D67" t="s">
        <v>97</v>
      </c>
      <c r="E67"/>
      <c r="F67" s="87"/>
      <c r="G67"/>
      <c r="H67"/>
      <c r="I67"/>
      <c r="J67"/>
      <c r="K67" s="2"/>
      <c r="L67" s="7"/>
    </row>
    <row r="68" spans="2:12" ht="12.75">
      <c r="B68" s="11"/>
      <c r="C68" s="2"/>
      <c r="D68" t="s">
        <v>92</v>
      </c>
      <c r="E68"/>
      <c r="F68">
        <f>SUM(F64:F67)</f>
        <v>0</v>
      </c>
      <c r="G68"/>
      <c r="H68"/>
      <c r="I68"/>
      <c r="J68"/>
      <c r="K68" s="2"/>
      <c r="L68" s="7"/>
    </row>
    <row r="69" spans="2:12" ht="6" customHeight="1">
      <c r="B69" s="11"/>
      <c r="C69" s="2"/>
      <c r="D69"/>
      <c r="E69"/>
      <c r="F69"/>
      <c r="G69"/>
      <c r="H69"/>
      <c r="I69"/>
      <c r="J69"/>
      <c r="K69" s="2"/>
      <c r="L69" s="7"/>
    </row>
    <row r="70" spans="2:12" ht="12.75">
      <c r="B70" s="11"/>
      <c r="C70" s="2"/>
      <c r="D70" t="s">
        <v>98</v>
      </c>
      <c r="E70"/>
      <c r="F70">
        <f>F61-F68</f>
        <v>0</v>
      </c>
      <c r="G70"/>
      <c r="H70"/>
      <c r="I70"/>
      <c r="J70"/>
      <c r="K70" s="2"/>
      <c r="L70" s="7"/>
    </row>
    <row r="71" spans="2:12" ht="13.5" thickBot="1">
      <c r="B71" s="11"/>
      <c r="C71" s="2"/>
      <c r="D71"/>
      <c r="E71"/>
      <c r="F71"/>
      <c r="G71"/>
      <c r="H71"/>
      <c r="I71"/>
      <c r="J71"/>
      <c r="K71" s="2"/>
      <c r="L71" s="7"/>
    </row>
    <row r="72" spans="3:11" ht="13.5" thickTop="1">
      <c r="C72" s="8"/>
      <c r="D72" s="8"/>
      <c r="E72" s="9"/>
      <c r="F72" s="9"/>
      <c r="G72" s="10"/>
      <c r="H72" s="10"/>
      <c r="I72" s="8"/>
      <c r="J72" s="8"/>
      <c r="K72" s="8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B2:L62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9"/>
      <c r="D2" s="19"/>
      <c r="E2" s="19"/>
      <c r="F2" s="19"/>
      <c r="G2" s="19"/>
      <c r="H2" s="19"/>
      <c r="I2" s="19"/>
      <c r="J2" s="19"/>
      <c r="K2" s="19"/>
    </row>
    <row r="3" spans="3:11" ht="9.75" customHeight="1">
      <c r="C3" s="19"/>
      <c r="D3" s="19"/>
      <c r="E3" s="19"/>
      <c r="F3" s="19"/>
      <c r="G3" s="19"/>
      <c r="H3" s="19"/>
      <c r="I3" s="19"/>
      <c r="J3" s="19"/>
      <c r="K3" s="19"/>
    </row>
    <row r="4" spans="2:12" ht="30" customHeight="1">
      <c r="B4" s="11"/>
      <c r="C4" s="12"/>
      <c r="D4" s="44" t="s">
        <v>3</v>
      </c>
      <c r="E4" s="3"/>
      <c r="F4" s="3"/>
      <c r="G4" s="3"/>
      <c r="H4" s="3"/>
      <c r="I4" s="3"/>
      <c r="J4" s="3"/>
      <c r="K4" s="2"/>
      <c r="L4" s="7"/>
    </row>
    <row r="5" spans="2:12" ht="18.75">
      <c r="B5" s="11"/>
      <c r="C5" s="12"/>
      <c r="D5" s="45" t="s">
        <v>4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1"/>
      <c r="C7" s="13"/>
      <c r="D7" s="16" t="s">
        <v>99</v>
      </c>
      <c r="E7" s="17"/>
      <c r="F7" s="17"/>
      <c r="G7" s="2"/>
      <c r="H7" s="2"/>
      <c r="I7"/>
      <c r="J7"/>
      <c r="K7" s="2"/>
      <c r="L7" s="7"/>
    </row>
    <row r="8" spans="2:12" ht="12.75">
      <c r="B8" s="11"/>
      <c r="C8" s="2"/>
      <c r="D8" s="23" t="s">
        <v>100</v>
      </c>
      <c r="E8" s="17"/>
      <c r="F8" s="17"/>
      <c r="G8" s="2"/>
      <c r="H8" s="2"/>
      <c r="I8"/>
      <c r="J8"/>
      <c r="K8" s="2"/>
      <c r="L8" s="7"/>
    </row>
    <row r="9" spans="2:12" ht="15.75" customHeight="1">
      <c r="B9" s="11"/>
      <c r="C9" s="2"/>
      <c r="D9" s="18"/>
      <c r="E9" s="18"/>
      <c r="F9" s="18"/>
      <c r="G9" s="2"/>
      <c r="H9"/>
      <c r="I9"/>
      <c r="J9"/>
      <c r="K9" s="2"/>
      <c r="L9" s="7"/>
    </row>
    <row r="10" spans="2:12" ht="12.75">
      <c r="B10" s="11"/>
      <c r="C10" s="2"/>
      <c r="D10" s="20" t="s">
        <v>7</v>
      </c>
      <c r="E10" s="42"/>
      <c r="F10" s="25"/>
      <c r="G10" s="2"/>
      <c r="H10"/>
      <c r="I10"/>
      <c r="J10"/>
      <c r="K10" s="2"/>
      <c r="L10" s="7"/>
    </row>
    <row r="11" spans="2:12" ht="12.75">
      <c r="B11" s="11"/>
      <c r="C11" s="2"/>
      <c r="D11" s="21" t="s">
        <v>8</v>
      </c>
      <c r="E11" s="43"/>
      <c r="F11" s="26"/>
      <c r="G11" s="2"/>
      <c r="H11"/>
      <c r="I11"/>
      <c r="J11"/>
      <c r="K11" s="2"/>
      <c r="L11" s="7"/>
    </row>
    <row r="12" spans="2:12" ht="12.75">
      <c r="B12" s="11"/>
      <c r="C12" s="2"/>
      <c r="D12" s="22" t="s">
        <v>9</v>
      </c>
      <c r="E12" s="43"/>
      <c r="F12" s="26"/>
      <c r="G12" s="2"/>
      <c r="H12"/>
      <c r="I12"/>
      <c r="J12"/>
      <c r="K12" s="2"/>
      <c r="L12" s="7"/>
    </row>
    <row r="13" spans="2:12" ht="12.75">
      <c r="B13" s="11"/>
      <c r="C13" s="2"/>
      <c r="D13" s="22" t="s">
        <v>10</v>
      </c>
      <c r="E13" s="43"/>
      <c r="F13" s="26"/>
      <c r="G13" s="2"/>
      <c r="H13"/>
      <c r="I13"/>
      <c r="J13"/>
      <c r="K13" s="2"/>
      <c r="L13" s="7"/>
    </row>
    <row r="14" spans="2:12" ht="12.75">
      <c r="B14" s="11"/>
      <c r="C14" s="2"/>
      <c r="D14" s="18"/>
      <c r="E14" s="18"/>
      <c r="F14" s="18"/>
      <c r="G14" s="2"/>
      <c r="H14"/>
      <c r="I14"/>
      <c r="J14"/>
      <c r="K14" s="2"/>
      <c r="L14" s="7"/>
    </row>
    <row r="15" spans="2:12" ht="12.75" customHeight="1">
      <c r="B15" s="11"/>
      <c r="C15" s="2"/>
      <c r="D15" t="s">
        <v>101</v>
      </c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 t="s">
        <v>102</v>
      </c>
      <c r="E16"/>
      <c r="F16"/>
      <c r="G16"/>
      <c r="H16"/>
      <c r="I16"/>
      <c r="J16" s="2"/>
      <c r="K16" s="2"/>
      <c r="L16" s="7"/>
    </row>
    <row r="17" spans="2:12" ht="12.75" customHeight="1">
      <c r="B17" s="11"/>
      <c r="C17" s="2"/>
      <c r="D17" t="s">
        <v>103</v>
      </c>
      <c r="E17"/>
      <c r="F17"/>
      <c r="G17" s="14"/>
      <c r="H17"/>
      <c r="I17"/>
      <c r="J17" s="2"/>
      <c r="K17" s="2"/>
      <c r="L17" s="7"/>
    </row>
    <row r="18" spans="2:12" ht="6" customHeight="1">
      <c r="B18" s="11"/>
      <c r="C18" s="2"/>
      <c r="D18"/>
      <c r="E18"/>
      <c r="F18"/>
      <c r="G18" s="15"/>
      <c r="H18"/>
      <c r="I18"/>
      <c r="J18" s="2"/>
      <c r="K18" s="2"/>
      <c r="L18" s="7"/>
    </row>
    <row r="19" spans="2:12" ht="12.75" customHeight="1">
      <c r="B19" s="11"/>
      <c r="C19" s="2"/>
      <c r="D19" s="52"/>
      <c r="E19" s="52"/>
      <c r="F19" s="81" t="s">
        <v>104</v>
      </c>
      <c r="G19" s="82" t="s">
        <v>105</v>
      </c>
      <c r="H19" s="81" t="s">
        <v>106</v>
      </c>
      <c r="I19"/>
      <c r="J19" s="2"/>
      <c r="K19" s="2"/>
      <c r="L19" s="7"/>
    </row>
    <row r="20" spans="2:12" ht="12.75" customHeight="1">
      <c r="B20" s="11"/>
      <c r="C20" s="2"/>
      <c r="D20" t="s">
        <v>107</v>
      </c>
      <c r="E20"/>
      <c r="F20">
        <v>200</v>
      </c>
      <c r="G20" s="15">
        <v>220</v>
      </c>
      <c r="H20">
        <v>180</v>
      </c>
      <c r="I20"/>
      <c r="J20" s="2"/>
      <c r="K20" s="2"/>
      <c r="L20" s="7"/>
    </row>
    <row r="21" spans="2:12" ht="12.75" customHeight="1">
      <c r="B21" s="11"/>
      <c r="C21" s="2"/>
      <c r="D21" t="s">
        <v>108</v>
      </c>
      <c r="E21"/>
      <c r="F21">
        <v>70</v>
      </c>
      <c r="G21" s="15">
        <v>80</v>
      </c>
      <c r="H21">
        <v>60</v>
      </c>
      <c r="I21"/>
      <c r="J21" s="2"/>
      <c r="K21" s="2"/>
      <c r="L21" s="7"/>
    </row>
    <row r="22" spans="2:12" ht="12.75" customHeight="1">
      <c r="B22" s="11"/>
      <c r="C22" s="2"/>
      <c r="D22" t="s">
        <v>109</v>
      </c>
      <c r="E22"/>
      <c r="F22">
        <v>40</v>
      </c>
      <c r="G22" s="15">
        <v>30</v>
      </c>
      <c r="H22">
        <v>40</v>
      </c>
      <c r="I22"/>
      <c r="J22" s="2"/>
      <c r="K22" s="2"/>
      <c r="L22" s="7"/>
    </row>
    <row r="23" spans="2:12" ht="12.75" customHeight="1">
      <c r="B23" s="11"/>
      <c r="C23" s="2"/>
      <c r="D23" t="s">
        <v>110</v>
      </c>
      <c r="E23"/>
      <c r="F23">
        <v>30</v>
      </c>
      <c r="G23" s="15">
        <v>30</v>
      </c>
      <c r="H23">
        <v>30</v>
      </c>
      <c r="I23"/>
      <c r="J23" s="2"/>
      <c r="K23" s="2"/>
      <c r="L23" s="7"/>
    </row>
    <row r="24" spans="2:12" ht="12.75" customHeight="1">
      <c r="B24" s="11"/>
      <c r="C24" s="2"/>
      <c r="D24" t="s">
        <v>111</v>
      </c>
      <c r="E24"/>
      <c r="F24">
        <v>10</v>
      </c>
      <c r="G24" s="15">
        <v>10</v>
      </c>
      <c r="H24">
        <v>10</v>
      </c>
      <c r="I24"/>
      <c r="J24" s="2"/>
      <c r="K24" s="2"/>
      <c r="L24" s="7"/>
    </row>
    <row r="25" spans="2:12" ht="12.75" customHeight="1">
      <c r="B25" s="11"/>
      <c r="C25" s="2"/>
      <c r="D25" s="52" t="s">
        <v>112</v>
      </c>
      <c r="E25" s="52"/>
      <c r="F25" s="52">
        <v>100</v>
      </c>
      <c r="G25" s="53">
        <v>0</v>
      </c>
      <c r="H25" s="52">
        <v>0</v>
      </c>
      <c r="I25"/>
      <c r="J25" s="2"/>
      <c r="K25" s="2"/>
      <c r="L25" s="7"/>
    </row>
    <row r="26" spans="2:12" ht="13.5" thickBot="1">
      <c r="B26" s="11"/>
      <c r="C26" s="2"/>
      <c r="D26" s="2"/>
      <c r="E26" s="4"/>
      <c r="F26" s="4"/>
      <c r="G26" s="50"/>
      <c r="H26" s="50"/>
      <c r="I26" s="2"/>
      <c r="J26" s="2"/>
      <c r="K26" s="2"/>
      <c r="L26" s="7"/>
    </row>
    <row r="27" spans="3:11" ht="13.5" thickTop="1">
      <c r="C27" s="8"/>
      <c r="D27" s="8"/>
      <c r="E27" s="24"/>
      <c r="F27" s="24"/>
      <c r="G27" s="51"/>
      <c r="H27" s="51"/>
      <c r="I27" s="8"/>
      <c r="J27" s="8"/>
      <c r="K27" s="8"/>
    </row>
    <row r="28" spans="2:12" ht="22.5">
      <c r="B28" s="11"/>
      <c r="C28" s="2"/>
      <c r="D28" s="46" t="s">
        <v>16</v>
      </c>
      <c r="E28" s="3"/>
      <c r="F28" s="3"/>
      <c r="G28" s="3"/>
      <c r="H28" s="3"/>
      <c r="I28" s="3"/>
      <c r="J28" s="3"/>
      <c r="K28" s="2"/>
      <c r="L28" s="7"/>
    </row>
    <row r="29" spans="2:12" ht="9.75" customHeight="1">
      <c r="B29" s="11"/>
      <c r="C29" s="2"/>
      <c r="D29" s="6"/>
      <c r="E29" s="6"/>
      <c r="F29" s="6"/>
      <c r="G29" s="6"/>
      <c r="H29" s="6"/>
      <c r="I29" s="6"/>
      <c r="J29" s="6"/>
      <c r="K29" s="2"/>
      <c r="L29" s="7"/>
    </row>
    <row r="30" spans="2:12" ht="15.75">
      <c r="B30" s="11"/>
      <c r="C30" s="2"/>
      <c r="D30" s="49" t="str">
        <f>SUBSTITUTE(+D7,"Objective","")</f>
        <v>Problem 19-23 </v>
      </c>
      <c r="E30" s="48"/>
      <c r="F30" s="48"/>
      <c r="G30" s="48"/>
      <c r="H30" s="48"/>
      <c r="I30" s="48"/>
      <c r="J30" s="48"/>
      <c r="K30" s="2"/>
      <c r="L30" s="7"/>
    </row>
    <row r="31" spans="2:12" ht="9.75" customHeight="1">
      <c r="B31" s="11"/>
      <c r="C31" s="2"/>
      <c r="D31" s="47" t="s">
        <v>17</v>
      </c>
      <c r="E31" s="6"/>
      <c r="F31" s="6"/>
      <c r="G31" s="6"/>
      <c r="H31" s="6"/>
      <c r="I31" s="6"/>
      <c r="J31" s="6"/>
      <c r="K31" s="2"/>
      <c r="L31" s="7"/>
    </row>
    <row r="32" spans="2:12" ht="6" customHeight="1">
      <c r="B32" s="11"/>
      <c r="C32" s="2"/>
      <c r="D32" s="16"/>
      <c r="E32" s="6"/>
      <c r="F32" s="6"/>
      <c r="G32" s="6"/>
      <c r="H32" s="6"/>
      <c r="I32" s="6"/>
      <c r="J32" s="6"/>
      <c r="K32" s="2"/>
      <c r="L32" s="7"/>
    </row>
    <row r="33" spans="2:12" ht="12.75" customHeight="1">
      <c r="B33" s="11"/>
      <c r="C33" s="2"/>
      <c r="D33" s="101" t="s">
        <v>113</v>
      </c>
      <c r="E33" s="6"/>
      <c r="F33" s="6"/>
      <c r="G33" s="6"/>
      <c r="H33" s="6"/>
      <c r="I33" s="6"/>
      <c r="J33" s="6"/>
      <c r="K33" s="2"/>
      <c r="L33" s="7"/>
    </row>
    <row r="34" spans="2:12" ht="12.75" customHeight="1">
      <c r="B34" s="11"/>
      <c r="C34" s="2"/>
      <c r="D34" s="101" t="s">
        <v>114</v>
      </c>
      <c r="E34" s="6"/>
      <c r="F34" s="6"/>
      <c r="G34" s="6"/>
      <c r="H34" s="6"/>
      <c r="I34" s="6"/>
      <c r="J34" s="6"/>
      <c r="K34" s="2"/>
      <c r="L34" s="7"/>
    </row>
    <row r="35" spans="2:12" ht="6" customHeight="1">
      <c r="B35" s="11"/>
      <c r="C35" s="2"/>
      <c r="D35" s="16"/>
      <c r="E35" s="6"/>
      <c r="F35" s="6"/>
      <c r="G35" s="6"/>
      <c r="H35" s="6"/>
      <c r="I35" s="6"/>
      <c r="J35" s="6"/>
      <c r="K35" s="2"/>
      <c r="L35" s="7"/>
    </row>
    <row r="36" spans="2:12" ht="12.75" customHeight="1">
      <c r="B36" s="11"/>
      <c r="C36" s="2"/>
      <c r="D36" s="101" t="s">
        <v>115</v>
      </c>
      <c r="E36" s="97"/>
      <c r="F36" s="97"/>
      <c r="G36" s="102">
        <v>180</v>
      </c>
      <c r="H36" s="97"/>
      <c r="I36" s="97"/>
      <c r="J36" s="97"/>
      <c r="K36" s="2"/>
      <c r="L36" s="7"/>
    </row>
    <row r="37" spans="2:12" ht="12.75" customHeight="1">
      <c r="B37" s="11"/>
      <c r="C37" s="2"/>
      <c r="D37" s="95" t="s">
        <v>116</v>
      </c>
      <c r="E37" s="96"/>
      <c r="F37" s="96"/>
      <c r="G37" s="94">
        <v>0.5</v>
      </c>
      <c r="H37" s="96"/>
      <c r="I37" s="97"/>
      <c r="J37" s="97"/>
      <c r="K37" s="2"/>
      <c r="L37" s="7"/>
    </row>
    <row r="38" spans="2:12" ht="12.75" customHeight="1">
      <c r="B38" s="11"/>
      <c r="C38" s="2"/>
      <c r="D38" s="101" t="s">
        <v>117</v>
      </c>
      <c r="E38" s="97"/>
      <c r="F38" s="97"/>
      <c r="G38" s="102">
        <v>30</v>
      </c>
      <c r="H38" s="97"/>
      <c r="I38" s="97"/>
      <c r="J38" s="97"/>
      <c r="K38" s="2"/>
      <c r="L38" s="7"/>
    </row>
    <row r="39" spans="2:12" ht="12.75" customHeight="1">
      <c r="B39" s="11"/>
      <c r="C39" s="2"/>
      <c r="D39" s="98"/>
      <c r="E39" s="98"/>
      <c r="F39" s="98"/>
      <c r="G39" s="98"/>
      <c r="H39" s="97"/>
      <c r="I39" s="97"/>
      <c r="J39" s="97"/>
      <c r="K39" s="2"/>
      <c r="L39" s="7"/>
    </row>
    <row r="40" spans="2:12" ht="12.75" customHeight="1">
      <c r="B40" s="11"/>
      <c r="C40" s="2"/>
      <c r="D40" s="98"/>
      <c r="E40" s="98"/>
      <c r="F40" s="99" t="s">
        <v>104</v>
      </c>
      <c r="G40" s="99" t="s">
        <v>105</v>
      </c>
      <c r="H40" s="99" t="s">
        <v>106</v>
      </c>
      <c r="I40" s="93"/>
      <c r="J40" s="97"/>
      <c r="K40" s="2"/>
      <c r="L40" s="7"/>
    </row>
    <row r="41" spans="2:12" ht="12.75" customHeight="1">
      <c r="B41" s="11"/>
      <c r="C41" s="2"/>
      <c r="D41" s="100" t="s">
        <v>85</v>
      </c>
      <c r="E41" s="98"/>
      <c r="F41" s="98"/>
      <c r="G41" s="98"/>
      <c r="H41" s="97"/>
      <c r="I41" s="97"/>
      <c r="J41" s="97"/>
      <c r="K41" s="2"/>
      <c r="L41" s="7"/>
    </row>
    <row r="42" spans="2:12" ht="12.75" customHeight="1">
      <c r="B42" s="11"/>
      <c r="C42" s="2"/>
      <c r="D42" s="98" t="s">
        <v>118</v>
      </c>
      <c r="E42" s="98"/>
      <c r="F42" s="104" t="s">
        <v>132</v>
      </c>
      <c r="G42" s="104" t="s">
        <v>132</v>
      </c>
      <c r="H42" s="104" t="s">
        <v>132</v>
      </c>
      <c r="I42" s="97"/>
      <c r="J42" s="97"/>
      <c r="K42" s="2"/>
      <c r="L42" s="7"/>
    </row>
    <row r="43" spans="2:12" ht="12.75" customHeight="1">
      <c r="B43" s="11"/>
      <c r="C43" s="2"/>
      <c r="D43" s="98" t="s">
        <v>119</v>
      </c>
      <c r="E43" s="98"/>
      <c r="F43" s="105" t="s">
        <v>132</v>
      </c>
      <c r="G43" s="105" t="s">
        <v>132</v>
      </c>
      <c r="H43" s="105" t="s">
        <v>132</v>
      </c>
      <c r="I43" s="97"/>
      <c r="J43" s="97"/>
      <c r="K43" s="2"/>
      <c r="L43" s="7"/>
    </row>
    <row r="44" spans="2:12" ht="12.75" customHeight="1">
      <c r="B44" s="11"/>
      <c r="C44" s="2"/>
      <c r="D44" s="98" t="s">
        <v>120</v>
      </c>
      <c r="E44" s="98"/>
      <c r="F44" s="103">
        <f>F42+F43</f>
        <v>0</v>
      </c>
      <c r="G44" s="103">
        <f>G42+G43</f>
        <v>0</v>
      </c>
      <c r="H44" s="103">
        <f>H42+H43</f>
        <v>0</v>
      </c>
      <c r="I44" s="97"/>
      <c r="J44" s="97"/>
      <c r="K44" s="2"/>
      <c r="L44" s="7"/>
    </row>
    <row r="45" spans="2:12" ht="6" customHeight="1">
      <c r="B45" s="11"/>
      <c r="C45" s="2"/>
      <c r="D45" s="98"/>
      <c r="E45" s="98"/>
      <c r="F45" s="103"/>
      <c r="G45" s="103"/>
      <c r="H45" s="103"/>
      <c r="I45" s="97"/>
      <c r="J45" s="97"/>
      <c r="K45" s="2"/>
      <c r="L45" s="7"/>
    </row>
    <row r="46" spans="2:12" ht="12.75" customHeight="1">
      <c r="B46" s="11"/>
      <c r="C46" s="2"/>
      <c r="D46" s="100" t="s">
        <v>93</v>
      </c>
      <c r="E46" s="98"/>
      <c r="F46" s="103"/>
      <c r="G46" s="103"/>
      <c r="H46" s="103"/>
      <c r="I46" s="97"/>
      <c r="J46" s="97"/>
      <c r="K46" s="2"/>
      <c r="L46" s="7"/>
    </row>
    <row r="47" spans="2:12" ht="12.75" customHeight="1">
      <c r="B47" s="11"/>
      <c r="C47" s="2"/>
      <c r="D47" s="98" t="s">
        <v>121</v>
      </c>
      <c r="E47" s="98"/>
      <c r="F47" s="104"/>
      <c r="G47" s="104"/>
      <c r="H47" s="104"/>
      <c r="I47" s="97"/>
      <c r="J47" s="97"/>
      <c r="K47" s="2"/>
      <c r="L47" s="7"/>
    </row>
    <row r="48" spans="2:12" ht="12.75" customHeight="1">
      <c r="B48" s="11"/>
      <c r="C48" s="2"/>
      <c r="D48" s="98" t="s">
        <v>108</v>
      </c>
      <c r="E48" s="98"/>
      <c r="F48" s="106"/>
      <c r="G48" s="106"/>
      <c r="H48" s="106"/>
      <c r="I48" s="97"/>
      <c r="J48" s="97"/>
      <c r="K48" s="2"/>
      <c r="L48" s="7"/>
    </row>
    <row r="49" spans="2:12" ht="12.75" customHeight="1">
      <c r="B49" s="11"/>
      <c r="C49" s="2"/>
      <c r="D49" s="98" t="s">
        <v>110</v>
      </c>
      <c r="E49" s="98"/>
      <c r="F49" s="106"/>
      <c r="G49" s="106"/>
      <c r="H49" s="106"/>
      <c r="I49" s="97"/>
      <c r="J49" s="97"/>
      <c r="K49" s="2"/>
      <c r="L49" s="7"/>
    </row>
    <row r="50" spans="2:12" ht="12.75" customHeight="1">
      <c r="B50" s="11"/>
      <c r="C50" s="2"/>
      <c r="D50" s="98" t="s">
        <v>122</v>
      </c>
      <c r="E50" s="98"/>
      <c r="F50" s="106"/>
      <c r="G50" s="106"/>
      <c r="H50" s="106"/>
      <c r="I50" s="97"/>
      <c r="J50" s="97"/>
      <c r="K50" s="2"/>
      <c r="L50" s="7"/>
    </row>
    <row r="51" spans="2:12" ht="12.75" customHeight="1">
      <c r="B51" s="11"/>
      <c r="C51" s="2"/>
      <c r="D51" s="98" t="s">
        <v>111</v>
      </c>
      <c r="E51" s="98"/>
      <c r="F51" s="105"/>
      <c r="G51" s="105"/>
      <c r="H51" s="105"/>
      <c r="I51" s="97"/>
      <c r="J51" s="97"/>
      <c r="K51" s="2"/>
      <c r="L51" s="7"/>
    </row>
    <row r="52" spans="2:12" ht="12.75" customHeight="1">
      <c r="B52" s="11"/>
      <c r="C52" s="2"/>
      <c r="D52" s="98" t="s">
        <v>123</v>
      </c>
      <c r="E52" s="98"/>
      <c r="F52" s="103">
        <f>SUM(F47:F51)</f>
        <v>0</v>
      </c>
      <c r="G52" s="103">
        <f>SUM(G47:G51)</f>
        <v>0</v>
      </c>
      <c r="H52" s="103">
        <f>SUM(H47:H51)</f>
        <v>0</v>
      </c>
      <c r="I52" s="97"/>
      <c r="J52" s="97"/>
      <c r="K52" s="2"/>
      <c r="L52" s="7"/>
    </row>
    <row r="53" spans="2:12" ht="6" customHeight="1">
      <c r="B53" s="11"/>
      <c r="C53" s="2"/>
      <c r="D53" s="98"/>
      <c r="E53" s="98"/>
      <c r="F53" s="103"/>
      <c r="G53" s="103"/>
      <c r="H53" s="103"/>
      <c r="I53" s="97"/>
      <c r="J53" s="97"/>
      <c r="K53" s="2"/>
      <c r="L53" s="7"/>
    </row>
    <row r="54" spans="2:12" ht="12.75" customHeight="1">
      <c r="B54" s="11"/>
      <c r="C54" s="2"/>
      <c r="D54" s="98" t="s">
        <v>124</v>
      </c>
      <c r="E54" s="98"/>
      <c r="F54" s="103">
        <f>F44-F52</f>
        <v>0</v>
      </c>
      <c r="G54" s="103">
        <f>G44-G52</f>
        <v>0</v>
      </c>
      <c r="H54" s="103">
        <f>H44-H52</f>
        <v>0</v>
      </c>
      <c r="I54" s="97"/>
      <c r="J54" s="97"/>
      <c r="K54" s="2"/>
      <c r="L54" s="7"/>
    </row>
    <row r="55" spans="2:12" ht="6" customHeight="1">
      <c r="B55" s="11"/>
      <c r="C55" s="2"/>
      <c r="D55"/>
      <c r="E55"/>
      <c r="F55" s="15"/>
      <c r="G55" s="15"/>
      <c r="H55" s="103"/>
      <c r="I55" s="6"/>
      <c r="J55" s="6"/>
      <c r="K55" s="2"/>
      <c r="L55" s="7"/>
    </row>
    <row r="56" spans="2:12" ht="12.75" customHeight="1">
      <c r="B56" s="11"/>
      <c r="C56" s="2"/>
      <c r="D56" t="s">
        <v>125</v>
      </c>
      <c r="E56"/>
      <c r="F56" s="15">
        <v>100</v>
      </c>
      <c r="G56" s="15">
        <f>F58</f>
        <v>100</v>
      </c>
      <c r="H56" s="15">
        <f>G58</f>
        <v>100</v>
      </c>
      <c r="I56" s="6"/>
      <c r="J56" s="6"/>
      <c r="K56" s="2"/>
      <c r="L56" s="7"/>
    </row>
    <row r="57" spans="2:12" ht="12.75" customHeight="1">
      <c r="B57" s="11"/>
      <c r="C57" s="2"/>
      <c r="D57" t="s">
        <v>126</v>
      </c>
      <c r="E57"/>
      <c r="F57" s="15">
        <f>F54</f>
        <v>0</v>
      </c>
      <c r="G57" s="15">
        <f>G54</f>
        <v>0</v>
      </c>
      <c r="H57" s="15">
        <f>H54</f>
        <v>0</v>
      </c>
      <c r="I57" s="6"/>
      <c r="J57" s="6"/>
      <c r="K57" s="2"/>
      <c r="L57" s="7"/>
    </row>
    <row r="58" spans="2:12" ht="12.75" customHeight="1">
      <c r="B58" s="11"/>
      <c r="C58" s="2"/>
      <c r="D58" t="s">
        <v>127</v>
      </c>
      <c r="E58"/>
      <c r="F58" s="15">
        <f>F56+F57</f>
        <v>100</v>
      </c>
      <c r="G58" s="15">
        <f>G56+G57</f>
        <v>100</v>
      </c>
      <c r="H58" s="15">
        <f>H56+H57</f>
        <v>100</v>
      </c>
      <c r="I58" s="6"/>
      <c r="J58" s="6"/>
      <c r="K58" s="2"/>
      <c r="L58" s="7"/>
    </row>
    <row r="59" spans="2:12" ht="12.75" customHeight="1">
      <c r="B59" s="11"/>
      <c r="C59" s="2"/>
      <c r="D59" t="s">
        <v>128</v>
      </c>
      <c r="E59"/>
      <c r="F59" s="15">
        <v>100</v>
      </c>
      <c r="G59" s="15">
        <v>100</v>
      </c>
      <c r="H59" s="15">
        <v>100</v>
      </c>
      <c r="I59" s="6"/>
      <c r="J59" s="6"/>
      <c r="K59" s="2"/>
      <c r="L59" s="7"/>
    </row>
    <row r="60" spans="2:12" ht="12.75" customHeight="1">
      <c r="B60" s="11"/>
      <c r="C60" s="2"/>
      <c r="D60" t="s">
        <v>129</v>
      </c>
      <c r="E60"/>
      <c r="F60" s="107" t="s">
        <v>132</v>
      </c>
      <c r="G60" s="107" t="s">
        <v>132</v>
      </c>
      <c r="H60" s="107" t="s">
        <v>132</v>
      </c>
      <c r="I60" s="6"/>
      <c r="J60" s="6"/>
      <c r="K60" s="2"/>
      <c r="L60" s="7"/>
    </row>
    <row r="61" spans="2:12" ht="13.5" thickBot="1">
      <c r="B61" s="11"/>
      <c r="C61" s="2"/>
      <c r="D61"/>
      <c r="E61"/>
      <c r="F61"/>
      <c r="G61"/>
      <c r="H61"/>
      <c r="I61"/>
      <c r="J61"/>
      <c r="K61" s="2"/>
      <c r="L61" s="7"/>
    </row>
    <row r="62" spans="3:11" ht="13.5" thickTop="1">
      <c r="C62" s="8"/>
      <c r="D62" s="8"/>
      <c r="E62" s="9"/>
      <c r="F62" s="9"/>
      <c r="G62" s="51"/>
      <c r="H62" s="51"/>
      <c r="I62" s="8"/>
      <c r="J62" s="8"/>
      <c r="K62" s="8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Canon Software Publishing</cp:lastModifiedBy>
  <cp:lastPrinted>2000-04-19T19:52:43Z</cp:lastPrinted>
  <dcterms:created xsi:type="dcterms:W3CDTF">1998-02-21T22:28:37Z</dcterms:created>
  <dcterms:modified xsi:type="dcterms:W3CDTF">2000-04-25T02:03:55Z</dcterms:modified>
  <cp:category/>
  <cp:version/>
  <cp:contentType/>
  <cp:contentStatus/>
</cp:coreProperties>
</file>