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Assignment" sheetId="1" r:id="rId1"/>
    <sheet name="Financial Statements" sheetId="2" r:id="rId2"/>
  </sheets>
  <definedNames/>
  <calcPr fullCalcOnLoad="1"/>
</workbook>
</file>

<file path=xl/sharedStrings.xml><?xml version="1.0" encoding="utf-8"?>
<sst xmlns="http://schemas.openxmlformats.org/spreadsheetml/2006/main" count="69" uniqueCount="68">
  <si>
    <t>ASSETS</t>
  </si>
  <si>
    <t>Cash</t>
  </si>
  <si>
    <t>Accounts receivable</t>
  </si>
  <si>
    <t>Less:  Allowance for bad debts</t>
  </si>
  <si>
    <t>Inventory</t>
  </si>
  <si>
    <t>Prepaid rent</t>
  </si>
  <si>
    <t>Total current assets</t>
  </si>
  <si>
    <t>Less:  Accumulated depreciation</t>
  </si>
  <si>
    <t>Total assets</t>
  </si>
  <si>
    <t>LIABILITIES AND OWNERS' EQUITY</t>
  </si>
  <si>
    <t>Accounts payable</t>
  </si>
  <si>
    <t>Salaries payable</t>
  </si>
  <si>
    <t>Interest payable</t>
  </si>
  <si>
    <t>Total current liabilities</t>
  </si>
  <si>
    <t>Note payable</t>
  </si>
  <si>
    <t>Total liabilities</t>
  </si>
  <si>
    <t>Retained earnings</t>
  </si>
  <si>
    <t>Total liabilities and owners' equity</t>
  </si>
  <si>
    <t>Sales</t>
  </si>
  <si>
    <t>Operating Expenses:</t>
  </si>
  <si>
    <t>Salaries</t>
  </si>
  <si>
    <t>Rent</t>
  </si>
  <si>
    <t>Advertising</t>
  </si>
  <si>
    <t>Other</t>
  </si>
  <si>
    <t>Operating Income</t>
  </si>
  <si>
    <t>Interest expense</t>
  </si>
  <si>
    <t>Cost of goods sold</t>
  </si>
  <si>
    <t>Gross margin</t>
  </si>
  <si>
    <t>Income before taxes</t>
  </si>
  <si>
    <t>Income taxes</t>
  </si>
  <si>
    <t>Net income</t>
  </si>
  <si>
    <t>Income Statement, Year Ended December 31, 2008</t>
  </si>
  <si>
    <t>Service revenue</t>
  </si>
  <si>
    <t>Equipment and fixtures</t>
  </si>
  <si>
    <t>Common stock (10,000 shares)</t>
  </si>
  <si>
    <t>Income taxes payable</t>
  </si>
  <si>
    <t>Lester Corporation</t>
  </si>
  <si>
    <t>Balance Sheet, December 31, 2008</t>
  </si>
  <si>
    <t>Lester Corporation operates a retail sales and service business for various types of equipment.</t>
  </si>
  <si>
    <t>The company's 2008 financial statements are presented under the appropriate tab.</t>
  </si>
  <si>
    <t>in the financial statements.  They have asked you to look at the statements and make any necessary</t>
  </si>
  <si>
    <t>corrections.</t>
  </si>
  <si>
    <t>The following information is available:</t>
  </si>
  <si>
    <t xml:space="preserve">1.  The company rents a building for showroom and office purposes, at a rent of $8,000 per month.  </t>
  </si>
  <si>
    <t>On September 1 of 2008, they paid $40,000 rent in advance, which was properly charged at that time</t>
  </si>
  <si>
    <t>to Prepaid Rent.  No additional payments, and no further entries, have been made.</t>
  </si>
  <si>
    <t>2.  Depreciation expense of $16,200 for the year has not been recorded.</t>
  </si>
  <si>
    <t>3.  During the year, payments of $48,700 were received from customers as advance payments on</t>
  </si>
  <si>
    <t>service contracts.  The entire amount was treated as Service Revenue by the bookkeeper.  At the end</t>
  </si>
  <si>
    <t>of 2008, $32,400 of these payments had not yet been earned.</t>
  </si>
  <si>
    <t>4.  The credit manager determined that $3,400 of accounts receivable should be written off, but</t>
  </si>
  <si>
    <t xml:space="preserve">no entry has been made.  An aging of the accounts receivable shows that the allowance should </t>
  </si>
  <si>
    <t>be $4,208.</t>
  </si>
  <si>
    <t>6.  The company has two long-term notes payable.  One, for $80,000, which bears simple interest of 7%, has been outstanding</t>
  </si>
  <si>
    <t>for several years.  Interest has been properly accrued on this note.  The other note, for $40,000, bears simple interest of 8%.</t>
  </si>
  <si>
    <t>The company borrowed this money on October 1, 2008.  No interest has been accrued on this note.</t>
  </si>
  <si>
    <t>7.  Income taxes are 40% of income before tax.  Most of the income taxes have been paid, but as indicated on the balance</t>
  </si>
  <si>
    <t xml:space="preserve">sheet, there is still an amount due.  If income before taxes changes, you should also change income tax expense and </t>
  </si>
  <si>
    <t>payable accordingly.  Ignore any differences between income tax and financial accounting methods of measuring income.</t>
  </si>
  <si>
    <t>Because a new bookkeeper was hired late in 2008, the owners suspect that there may be errors</t>
  </si>
  <si>
    <t>Instructions:</t>
  </si>
  <si>
    <t>Submit your answer in a copy of this file.</t>
  </si>
  <si>
    <t>One tab should show a revised set of financial statements.</t>
  </si>
  <si>
    <t>The other tab should show support for your revisions.  For each of the numbered items above, indicate what changes, if any,</t>
  </si>
  <si>
    <t>are required.  You may show your changes either by using debit/credit journal entries, or by showing the accounts to be</t>
  </si>
  <si>
    <t>increased or decreased and the amounts.  Show any necessary calculations.</t>
  </si>
  <si>
    <t>5.  Employee bonuses of $20,000 have not been recorded.  These bonuses were awarded in December but will not be</t>
  </si>
  <si>
    <t>paid until January 2009.  Ignore payroll taxes when making your adjustment.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</si>
</sst>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3" fontId="33" fillId="0" borderId="9" xfId="59" applyNumberFormat="1" applyAlignment="1">
      <alignment/>
    </xf>
    <xf numFmtId="0" fontId="35" fillId="0" borderId="0" xfId="0" applyFont="1" applyAlignment="1">
      <alignment/>
    </xf>
    <xf numFmtId="167" fontId="35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A25" sqref="A25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59</v>
      </c>
    </row>
    <row r="4" ht="15">
      <c r="A4" t="s">
        <v>40</v>
      </c>
    </row>
    <row r="5" ht="15">
      <c r="A5" t="s">
        <v>41</v>
      </c>
    </row>
    <row r="7" ht="15">
      <c r="A7" t="s">
        <v>42</v>
      </c>
    </row>
    <row r="9" ht="15">
      <c r="A9" t="s">
        <v>43</v>
      </c>
    </row>
    <row r="10" ht="15">
      <c r="A10" t="s">
        <v>44</v>
      </c>
    </row>
    <row r="11" ht="15">
      <c r="A11" t="s">
        <v>45</v>
      </c>
    </row>
    <row r="13" ht="15">
      <c r="A13" t="s">
        <v>46</v>
      </c>
    </row>
    <row r="15" ht="15">
      <c r="A15" t="s">
        <v>47</v>
      </c>
    </row>
    <row r="16" ht="15">
      <c r="A16" t="s">
        <v>48</v>
      </c>
    </row>
    <row r="17" ht="15">
      <c r="A17" t="s">
        <v>49</v>
      </c>
    </row>
    <row r="19" ht="15">
      <c r="A19" t="s">
        <v>50</v>
      </c>
    </row>
    <row r="20" ht="15">
      <c r="A20" t="s">
        <v>51</v>
      </c>
    </row>
    <row r="21" ht="15">
      <c r="A21" s="10" t="s">
        <v>52</v>
      </c>
    </row>
    <row r="23" ht="15">
      <c r="A23" t="s">
        <v>66</v>
      </c>
    </row>
    <row r="24" ht="15">
      <c r="A24" t="s">
        <v>67</v>
      </c>
    </row>
    <row r="26" ht="15">
      <c r="A26" t="s">
        <v>53</v>
      </c>
    </row>
    <row r="27" ht="15">
      <c r="A27" t="s">
        <v>54</v>
      </c>
    </row>
    <row r="28" ht="15">
      <c r="A28" t="s">
        <v>55</v>
      </c>
    </row>
    <row r="30" ht="15">
      <c r="A30" t="s">
        <v>56</v>
      </c>
    </row>
    <row r="31" ht="15">
      <c r="A31" t="s">
        <v>57</v>
      </c>
    </row>
    <row r="32" ht="15">
      <c r="A32" t="s">
        <v>58</v>
      </c>
    </row>
    <row r="35" ht="15">
      <c r="A35" s="6" t="s">
        <v>60</v>
      </c>
    </row>
    <row r="36" ht="15">
      <c r="A36" t="s">
        <v>61</v>
      </c>
    </row>
    <row r="37" ht="15">
      <c r="A37" t="s">
        <v>62</v>
      </c>
    </row>
    <row r="38" ht="15">
      <c r="A38" t="s">
        <v>63</v>
      </c>
    </row>
    <row r="39" ht="15">
      <c r="A39" t="s">
        <v>64</v>
      </c>
    </row>
    <row r="40" ht="15">
      <c r="A4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3">
      <selection activeCell="F7" sqref="F7"/>
    </sheetView>
  </sheetViews>
  <sheetFormatPr defaultColWidth="9.140625" defaultRowHeight="15"/>
  <cols>
    <col min="12" max="12" width="6.7109375" style="0" customWidth="1"/>
    <col min="13" max="13" width="17.57421875" style="0" customWidth="1"/>
    <col min="14" max="14" width="13.7109375" style="0" bestFit="1" customWidth="1"/>
  </cols>
  <sheetData>
    <row r="1" spans="4:13" ht="15">
      <c r="D1" s="1" t="s">
        <v>36</v>
      </c>
      <c r="M1" s="1" t="s">
        <v>36</v>
      </c>
    </row>
    <row r="2" spans="4:13" ht="15">
      <c r="D2" s="1" t="s">
        <v>37</v>
      </c>
      <c r="M2" s="1" t="s">
        <v>31</v>
      </c>
    </row>
    <row r="3" ht="15">
      <c r="D3" s="1"/>
    </row>
    <row r="4" ht="15">
      <c r="C4" s="2"/>
    </row>
    <row r="5" ht="15">
      <c r="D5" s="2" t="s">
        <v>0</v>
      </c>
    </row>
    <row r="6" spans="1:13" ht="15">
      <c r="A6" t="s">
        <v>1</v>
      </c>
      <c r="F6" s="3">
        <v>67482</v>
      </c>
      <c r="J6" t="s">
        <v>18</v>
      </c>
      <c r="M6" s="3">
        <v>2359222</v>
      </c>
    </row>
    <row r="7" spans="1:13" ht="15">
      <c r="A7" t="s">
        <v>2</v>
      </c>
      <c r="E7" s="3">
        <v>46020</v>
      </c>
      <c r="J7" t="s">
        <v>26</v>
      </c>
      <c r="M7" s="4">
        <v>1417309</v>
      </c>
    </row>
    <row r="8" spans="1:13" ht="15">
      <c r="A8" t="s">
        <v>3</v>
      </c>
      <c r="E8" s="4">
        <v>5288</v>
      </c>
      <c r="F8" s="3">
        <f>E7-E8</f>
        <v>40732</v>
      </c>
      <c r="J8" t="s">
        <v>27</v>
      </c>
      <c r="M8" s="3">
        <f>M6-M7</f>
        <v>941913</v>
      </c>
    </row>
    <row r="9" spans="1:13" ht="15">
      <c r="A9" t="s">
        <v>4</v>
      </c>
      <c r="F9" s="3">
        <v>288417</v>
      </c>
      <c r="J9" t="s">
        <v>32</v>
      </c>
      <c r="M9" s="7">
        <v>321616</v>
      </c>
    </row>
    <row r="10" spans="1:14" ht="15">
      <c r="A10" t="s">
        <v>5</v>
      </c>
      <c r="F10" s="4">
        <v>40000</v>
      </c>
      <c r="N10" s="3">
        <f>M8+M9</f>
        <v>1263529</v>
      </c>
    </row>
    <row r="11" ht="15">
      <c r="F11" s="3"/>
    </row>
    <row r="12" spans="1:10" ht="15">
      <c r="A12" t="s">
        <v>6</v>
      </c>
      <c r="F12" s="3">
        <f>SUM(F6:F10)</f>
        <v>436631</v>
      </c>
      <c r="J12" t="s">
        <v>19</v>
      </c>
    </row>
    <row r="13" spans="10:13" ht="15">
      <c r="J13" t="s">
        <v>20</v>
      </c>
      <c r="M13" s="3">
        <v>649370</v>
      </c>
    </row>
    <row r="14" spans="1:13" ht="15">
      <c r="A14" t="s">
        <v>33</v>
      </c>
      <c r="E14" s="3">
        <v>228342</v>
      </c>
      <c r="J14" t="s">
        <v>21</v>
      </c>
      <c r="M14" s="3">
        <v>64000</v>
      </c>
    </row>
    <row r="15" spans="1:13" ht="15">
      <c r="A15" t="s">
        <v>7</v>
      </c>
      <c r="E15" s="4">
        <v>84712</v>
      </c>
      <c r="F15" s="4">
        <f>E14-E15</f>
        <v>143630</v>
      </c>
      <c r="J15" t="s">
        <v>22</v>
      </c>
      <c r="M15" s="3">
        <v>42417</v>
      </c>
    </row>
    <row r="16" spans="5:14" ht="15">
      <c r="E16" s="4"/>
      <c r="F16" s="4"/>
      <c r="J16" t="s">
        <v>23</v>
      </c>
      <c r="M16" s="4">
        <v>26542</v>
      </c>
      <c r="N16" s="4">
        <f>SUM(M13:M16)</f>
        <v>782329</v>
      </c>
    </row>
    <row r="18" spans="1:14" ht="15.75" thickBot="1">
      <c r="A18" t="s">
        <v>8</v>
      </c>
      <c r="F18" s="5">
        <f>F12+F15</f>
        <v>580261</v>
      </c>
      <c r="J18" t="s">
        <v>24</v>
      </c>
      <c r="N18" s="3">
        <f>N10-N16</f>
        <v>481200</v>
      </c>
    </row>
    <row r="19" ht="15.75" thickTop="1"/>
    <row r="20" spans="10:14" ht="15">
      <c r="J20" t="s">
        <v>25</v>
      </c>
      <c r="N20" s="8">
        <v>5600</v>
      </c>
    </row>
    <row r="22" spans="10:14" ht="15">
      <c r="J22" t="s">
        <v>28</v>
      </c>
      <c r="N22" s="3">
        <f>N18-N20</f>
        <v>475600</v>
      </c>
    </row>
    <row r="23" ht="15">
      <c r="D23" s="2" t="s">
        <v>9</v>
      </c>
    </row>
    <row r="24" spans="1:14" ht="15">
      <c r="A24" t="s">
        <v>10</v>
      </c>
      <c r="F24" s="3">
        <v>163806</v>
      </c>
      <c r="J24" t="s">
        <v>29</v>
      </c>
      <c r="N24" s="4">
        <f>N22*0.4</f>
        <v>190240</v>
      </c>
    </row>
    <row r="25" spans="1:6" ht="15">
      <c r="A25" t="s">
        <v>35</v>
      </c>
      <c r="F25" s="3">
        <v>52600</v>
      </c>
    </row>
    <row r="26" spans="1:14" ht="15.75" thickBot="1">
      <c r="A26" t="s">
        <v>12</v>
      </c>
      <c r="F26" s="9">
        <v>2800</v>
      </c>
      <c r="J26" t="s">
        <v>30</v>
      </c>
      <c r="N26" s="5">
        <f>N22-N24</f>
        <v>285360</v>
      </c>
    </row>
    <row r="27" spans="1:14" ht="16.5" thickBot="1" thickTop="1">
      <c r="A27" t="s">
        <v>11</v>
      </c>
      <c r="F27" s="4">
        <v>13522</v>
      </c>
      <c r="N27" s="5"/>
    </row>
    <row r="28" ht="15.75" thickTop="1">
      <c r="F28" s="3"/>
    </row>
    <row r="29" spans="1:6" ht="15">
      <c r="A29" t="s">
        <v>13</v>
      </c>
      <c r="F29" s="3">
        <f>SUM(F24:F27)</f>
        <v>232728</v>
      </c>
    </row>
    <row r="31" spans="1:6" ht="15">
      <c r="A31" t="s">
        <v>14</v>
      </c>
      <c r="F31" s="4">
        <v>120000</v>
      </c>
    </row>
    <row r="33" spans="1:6" ht="15">
      <c r="A33" t="s">
        <v>15</v>
      </c>
      <c r="F33" s="3">
        <f>F29+F31</f>
        <v>352728</v>
      </c>
    </row>
    <row r="35" spans="1:6" ht="15">
      <c r="A35" t="s">
        <v>34</v>
      </c>
      <c r="E35" s="3"/>
      <c r="F35" s="3">
        <v>10000</v>
      </c>
    </row>
    <row r="36" spans="1:6" ht="15">
      <c r="A36" t="s">
        <v>16</v>
      </c>
      <c r="E36" s="4"/>
      <c r="F36" s="3">
        <v>217533</v>
      </c>
    </row>
    <row r="38" spans="1:6" ht="15.75" thickBot="1">
      <c r="A38" t="s">
        <v>17</v>
      </c>
      <c r="F38" s="5">
        <f>F33+F36+F35</f>
        <v>580261</v>
      </c>
    </row>
    <row r="39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</dc:creator>
  <cp:keywords/>
  <dc:description/>
  <cp:lastModifiedBy>cob</cp:lastModifiedBy>
  <dcterms:created xsi:type="dcterms:W3CDTF">2007-09-19T19:49:34Z</dcterms:created>
  <dcterms:modified xsi:type="dcterms:W3CDTF">2008-09-05T16:09:54Z</dcterms:modified>
  <cp:category/>
  <cp:version/>
  <cp:contentType/>
  <cp:contentStatus/>
</cp:coreProperties>
</file>