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8255" windowHeight="11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53" s="1"/>
  <c r="C35"/>
  <c r="D19"/>
  <c r="D40" s="1"/>
  <c r="J11"/>
  <c r="J13" s="1"/>
  <c r="I11"/>
  <c r="I13" s="1"/>
  <c r="H11"/>
  <c r="H13" s="1"/>
  <c r="G11"/>
  <c r="G13" s="1"/>
  <c r="F11"/>
  <c r="F13" s="1"/>
  <c r="E10"/>
  <c r="E9"/>
  <c r="E8"/>
  <c r="E7"/>
  <c r="E6"/>
  <c r="E11" s="1"/>
  <c r="E13" l="1"/>
</calcChain>
</file>

<file path=xl/sharedStrings.xml><?xml version="1.0" encoding="utf-8"?>
<sst xmlns="http://schemas.openxmlformats.org/spreadsheetml/2006/main" count="91" uniqueCount="43">
  <si>
    <t>Problem #1</t>
  </si>
  <si>
    <t>Presented below is an aging schedule for Lewis Company.</t>
  </si>
  <si>
    <t>Customer</t>
  </si>
  <si>
    <t>Total:</t>
  </si>
  <si>
    <t>Not Yet Due:</t>
  </si>
  <si>
    <t>Number of Days Past Due</t>
  </si>
  <si>
    <t>1-30</t>
  </si>
  <si>
    <t>31-60</t>
  </si>
  <si>
    <t>61-90</t>
  </si>
  <si>
    <t>Over 90</t>
  </si>
  <si>
    <t>Anders</t>
  </si>
  <si>
    <t>Baietto</t>
  </si>
  <si>
    <t>Cyrs</t>
  </si>
  <si>
    <t>DeJong</t>
  </si>
  <si>
    <t>Others</t>
  </si>
  <si>
    <t>Estimated Percentage Uncollectible</t>
  </si>
  <si>
    <t>Total Estimated Bad Debit</t>
  </si>
  <si>
    <t>At December 31, 2006, the unadjusted balance in Allowance for Doubtful Accounts is a credit of</t>
  </si>
  <si>
    <t>Instructions:</t>
  </si>
  <si>
    <r>
      <t>(a)</t>
    </r>
    <r>
      <rPr>
        <sz val="10"/>
        <rFont val="Arial"/>
        <family val="2"/>
      </rPr>
      <t xml:space="preserve"> Journalize and post the adjusting entry for bad debts at December 31, 2006.</t>
    </r>
  </si>
  <si>
    <t>Amount</t>
  </si>
  <si>
    <t>Debit / Credit</t>
  </si>
  <si>
    <t>Current balance of Allowance for Doubtful Accounts</t>
  </si>
  <si>
    <t>Required journal entry value</t>
  </si>
  <si>
    <t>Formula</t>
  </si>
  <si>
    <t>Account title</t>
  </si>
  <si>
    <r>
      <t>(b)</t>
    </r>
    <r>
      <rPr>
        <sz val="10"/>
        <rFont val="Arial"/>
        <family val="2"/>
      </rPr>
      <t xml:space="preserve"> Journalize and post to the allowance account the following events and transactions in the year 2007.</t>
    </r>
  </si>
  <si>
    <r>
      <t>(b)(1)</t>
    </r>
    <r>
      <rPr>
        <sz val="10"/>
        <rFont val="Arial"/>
        <family val="2"/>
      </rPr>
      <t xml:space="preserve"> March 1, an </t>
    </r>
  </si>
  <si>
    <t>customer balance originating in 2006 is judged uncollectible.</t>
  </si>
  <si>
    <r>
      <t>(b)(2)</t>
    </r>
    <r>
      <rPr>
        <sz val="10"/>
        <rFont val="Arial"/>
        <family val="2"/>
      </rPr>
      <t xml:space="preserve"> May 1, a check for</t>
    </r>
  </si>
  <si>
    <t>is received from the customer whose account was written off as uncollectible on March 1.</t>
  </si>
  <si>
    <r>
      <t>(c)</t>
    </r>
    <r>
      <rPr>
        <sz val="10"/>
        <rFont val="Arial"/>
        <family val="2"/>
      </rPr>
      <t xml:space="preserve"> Journalize the adjusting entry for bad debts on December 31, 2007. Assume that the unadjusted balance in Allowance for Doubtful </t>
    </r>
  </si>
  <si>
    <t>Accounts is a debit of</t>
  </si>
  <si>
    <t>and the aging schedule indicates that total estimated bad debts will be</t>
  </si>
  <si>
    <t>($31,300 + $1,200)</t>
  </si>
  <si>
    <t>Bad Debts Expense</t>
  </si>
  <si>
    <t>Date</t>
  </si>
  <si>
    <t>Explanation</t>
  </si>
  <si>
    <t>Ref.</t>
  </si>
  <si>
    <t>Debit</t>
  </si>
  <si>
    <t>Credit</t>
  </si>
  <si>
    <t>Balance</t>
  </si>
  <si>
    <t>Allowance for Doubtful Accounts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</si>
</sst>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mm/dd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Alignment="1">
      <alignment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/>
    </xf>
    <xf numFmtId="6" fontId="2" fillId="0" borderId="5" xfId="0" applyNumberFormat="1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left" vertical="center"/>
    </xf>
    <xf numFmtId="38" fontId="2" fillId="0" borderId="6" xfId="0" applyNumberFormat="1" applyFont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left" vertical="center"/>
    </xf>
    <xf numFmtId="38" fontId="2" fillId="0" borderId="7" xfId="0" applyNumberFormat="1" applyFont="1" applyBorder="1" applyAlignment="1">
      <alignment horizontal="right" vertical="center"/>
    </xf>
    <xf numFmtId="6" fontId="2" fillId="0" borderId="8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9" fontId="2" fillId="0" borderId="0" xfId="1" applyFont="1" applyBorder="1" applyAlignment="1">
      <alignment vertical="center"/>
    </xf>
    <xf numFmtId="0" fontId="2" fillId="0" borderId="9" xfId="0" applyNumberFormat="1" applyFont="1" applyBorder="1" applyAlignment="1">
      <alignment horizontal="left" vertical="center"/>
    </xf>
    <xf numFmtId="6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6" fontId="2" fillId="3" borderId="5" xfId="0" applyNumberFormat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left" vertical="center"/>
    </xf>
    <xf numFmtId="38" fontId="2" fillId="3" borderId="6" xfId="0" applyNumberFormat="1" applyFont="1" applyFill="1" applyBorder="1" applyAlignment="1">
      <alignment horizontal="right" vertical="center"/>
    </xf>
    <xf numFmtId="6" fontId="2" fillId="3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3" borderId="0" xfId="0" applyFont="1" applyFill="1" applyBorder="1" applyAlignment="1">
      <alignment horizontal="left" indent="1"/>
    </xf>
    <xf numFmtId="0" fontId="2" fillId="0" borderId="0" xfId="0" applyNumberFormat="1" applyFont="1" applyFill="1" applyBorder="1"/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38" fontId="2" fillId="3" borderId="5" xfId="0" applyNumberFormat="1" applyFont="1" applyFill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horizontal="right" vertical="top" wrapText="1"/>
    </xf>
    <xf numFmtId="38" fontId="2" fillId="3" borderId="6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workbookViewId="0">
      <selection activeCell="B13" sqref="B13:D13"/>
    </sheetView>
  </sheetViews>
  <sheetFormatPr defaultRowHeight="12.75"/>
  <cols>
    <col min="1" max="10" width="9.140625" style="3"/>
    <col min="11" max="11" width="9.140625" style="4"/>
    <col min="12" max="16384" width="9.140625" style="3"/>
  </cols>
  <sheetData>
    <row r="1" spans="1:12" ht="13.5" thickBot="1">
      <c r="A1" s="1"/>
      <c r="B1" s="7" t="s">
        <v>0</v>
      </c>
      <c r="C1" s="8"/>
      <c r="D1" s="9"/>
      <c r="E1" s="9"/>
      <c r="F1" s="9"/>
      <c r="G1" s="9"/>
      <c r="H1" s="9"/>
      <c r="I1" s="9"/>
      <c r="J1" s="9"/>
      <c r="K1" s="9"/>
      <c r="L1" s="2"/>
    </row>
    <row r="2" spans="1:12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s="12" customFormat="1">
      <c r="A3" s="1"/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2"/>
    </row>
    <row r="4" spans="1:12" s="16" customFormat="1" ht="13.5" thickBot="1">
      <c r="A4" s="1"/>
      <c r="B4" s="13"/>
      <c r="C4" s="14" t="s">
        <v>2</v>
      </c>
      <c r="D4" s="14"/>
      <c r="E4" s="14" t="s">
        <v>3</v>
      </c>
      <c r="F4" s="14" t="s">
        <v>4</v>
      </c>
      <c r="G4" s="15" t="s">
        <v>5</v>
      </c>
      <c r="H4" s="15"/>
      <c r="I4" s="15"/>
      <c r="J4" s="15"/>
      <c r="K4" s="13"/>
      <c r="L4" s="2"/>
    </row>
    <row r="5" spans="1:12" s="12" customFormat="1" ht="13.5" thickBot="1">
      <c r="A5" s="1"/>
      <c r="B5" s="13"/>
      <c r="C5" s="15"/>
      <c r="D5" s="15"/>
      <c r="E5" s="15"/>
      <c r="F5" s="15"/>
      <c r="G5" s="17" t="s">
        <v>6</v>
      </c>
      <c r="H5" s="17" t="s">
        <v>7</v>
      </c>
      <c r="I5" s="17" t="s">
        <v>8</v>
      </c>
      <c r="J5" s="17" t="s">
        <v>9</v>
      </c>
      <c r="K5" s="13"/>
      <c r="L5" s="2"/>
    </row>
    <row r="6" spans="1:12" s="12" customFormat="1">
      <c r="A6" s="1"/>
      <c r="B6" s="13"/>
      <c r="C6" s="18" t="s">
        <v>10</v>
      </c>
      <c r="D6" s="18"/>
      <c r="E6" s="19">
        <f>SUM(F6:J6)</f>
        <v>20000</v>
      </c>
      <c r="F6" s="20"/>
      <c r="G6" s="19">
        <v>9000</v>
      </c>
      <c r="H6" s="19">
        <v>11000</v>
      </c>
      <c r="I6" s="20"/>
      <c r="J6" s="20"/>
      <c r="K6" s="13"/>
      <c r="L6" s="2"/>
    </row>
    <row r="7" spans="1:12" s="16" customFormat="1">
      <c r="A7" s="1"/>
      <c r="B7" s="13"/>
      <c r="C7" s="21" t="s">
        <v>11</v>
      </c>
      <c r="D7" s="21"/>
      <c r="E7" s="22">
        <f>SUM(F7:J7)</f>
        <v>30000</v>
      </c>
      <c r="F7" s="23">
        <v>30000</v>
      </c>
      <c r="G7" s="22"/>
      <c r="H7" s="22"/>
      <c r="I7" s="22"/>
      <c r="J7" s="22"/>
      <c r="K7" s="13"/>
      <c r="L7" s="2"/>
    </row>
    <row r="8" spans="1:12" s="16" customFormat="1">
      <c r="A8" s="1"/>
      <c r="B8" s="13"/>
      <c r="C8" s="21" t="s">
        <v>12</v>
      </c>
      <c r="D8" s="21"/>
      <c r="E8" s="22">
        <f>SUM(F8:J8)</f>
        <v>50000</v>
      </c>
      <c r="F8" s="22">
        <v>15000</v>
      </c>
      <c r="G8" s="22">
        <v>5000</v>
      </c>
      <c r="H8" s="22"/>
      <c r="I8" s="23">
        <v>30000</v>
      </c>
      <c r="J8" s="22"/>
      <c r="K8" s="13"/>
      <c r="L8" s="2"/>
    </row>
    <row r="9" spans="1:12" s="16" customFormat="1">
      <c r="A9" s="1"/>
      <c r="B9" s="13"/>
      <c r="C9" s="21" t="s">
        <v>13</v>
      </c>
      <c r="D9" s="21"/>
      <c r="E9" s="22">
        <f>SUM(F9:J9)</f>
        <v>38000</v>
      </c>
      <c r="F9" s="22"/>
      <c r="G9" s="22"/>
      <c r="H9" s="22"/>
      <c r="I9" s="22"/>
      <c r="J9" s="23">
        <v>38000</v>
      </c>
      <c r="K9" s="13"/>
      <c r="L9" s="2"/>
    </row>
    <row r="10" spans="1:12" s="16" customFormat="1" ht="13.5" thickBot="1">
      <c r="A10" s="1"/>
      <c r="B10" s="13"/>
      <c r="C10" s="24" t="s">
        <v>14</v>
      </c>
      <c r="D10" s="24"/>
      <c r="E10" s="25">
        <f>SUM(F10:J10)</f>
        <v>126000</v>
      </c>
      <c r="F10" s="25">
        <v>92000</v>
      </c>
      <c r="G10" s="25">
        <v>15000</v>
      </c>
      <c r="H10" s="25">
        <v>13000</v>
      </c>
      <c r="I10" s="25"/>
      <c r="J10" s="25">
        <v>6000</v>
      </c>
      <c r="K10" s="13"/>
      <c r="L10" s="2"/>
    </row>
    <row r="11" spans="1:12" s="16" customFormat="1" ht="13.5" thickBot="1">
      <c r="A11" s="1"/>
      <c r="B11" s="13"/>
      <c r="C11" s="13"/>
      <c r="D11" s="13"/>
      <c r="E11" s="26">
        <f t="shared" ref="E11:J11" si="0">SUM(E6:E10)</f>
        <v>264000</v>
      </c>
      <c r="F11" s="26">
        <f t="shared" si="0"/>
        <v>137000</v>
      </c>
      <c r="G11" s="26">
        <f t="shared" si="0"/>
        <v>29000</v>
      </c>
      <c r="H11" s="26">
        <f t="shared" si="0"/>
        <v>24000</v>
      </c>
      <c r="I11" s="26">
        <f t="shared" si="0"/>
        <v>30000</v>
      </c>
      <c r="J11" s="26">
        <f t="shared" si="0"/>
        <v>44000</v>
      </c>
      <c r="K11" s="13"/>
      <c r="L11" s="2"/>
    </row>
    <row r="12" spans="1:12" s="16" customFormat="1" ht="13.5" thickTop="1">
      <c r="A12" s="1"/>
      <c r="B12" s="27" t="s">
        <v>15</v>
      </c>
      <c r="C12" s="27"/>
      <c r="D12" s="27"/>
      <c r="F12" s="28">
        <v>0.02</v>
      </c>
      <c r="G12" s="28">
        <v>0.05</v>
      </c>
      <c r="H12" s="28">
        <v>0.1</v>
      </c>
      <c r="I12" s="28">
        <v>0.24</v>
      </c>
      <c r="J12" s="28">
        <v>0.5</v>
      </c>
      <c r="K12" s="13"/>
      <c r="L12" s="2"/>
    </row>
    <row r="13" spans="1:12" s="16" customFormat="1" ht="13.5" thickBot="1">
      <c r="A13" s="1"/>
      <c r="B13" s="27" t="s">
        <v>16</v>
      </c>
      <c r="C13" s="27"/>
      <c r="D13" s="27"/>
      <c r="E13" s="26">
        <f>SUM(F13:J13)</f>
        <v>35790</v>
      </c>
      <c r="F13" s="26">
        <f>F11*F12</f>
        <v>2740</v>
      </c>
      <c r="G13" s="26">
        <f>G11*G12</f>
        <v>1450</v>
      </c>
      <c r="H13" s="26">
        <f>H11*H12</f>
        <v>2400</v>
      </c>
      <c r="I13" s="26">
        <f>I11*I12</f>
        <v>7200</v>
      </c>
      <c r="J13" s="26">
        <f>J11*J12</f>
        <v>22000</v>
      </c>
      <c r="K13" s="13"/>
      <c r="L13" s="2"/>
    </row>
    <row r="14" spans="1:12" s="16" customFormat="1" ht="13.5" thickTop="1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"/>
    </row>
    <row r="15" spans="1:12" s="16" customFormat="1">
      <c r="A15" s="1"/>
      <c r="B15" s="27" t="s">
        <v>17</v>
      </c>
      <c r="C15" s="27"/>
      <c r="D15" s="27"/>
      <c r="E15" s="27"/>
      <c r="F15" s="27"/>
      <c r="G15" s="27"/>
      <c r="H15" s="29"/>
      <c r="I15" s="30">
        <v>8000</v>
      </c>
      <c r="J15" s="31"/>
      <c r="K15" s="27"/>
      <c r="L15" s="2"/>
    </row>
    <row r="16" spans="1:12" s="16" customFormat="1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"/>
    </row>
    <row r="17" spans="1:12" s="16" customFormat="1">
      <c r="A17" s="1"/>
      <c r="B17" s="32" t="s">
        <v>18</v>
      </c>
      <c r="C17" s="32"/>
      <c r="D17" s="32"/>
      <c r="E17" s="32"/>
      <c r="F17" s="32"/>
      <c r="G17" s="32"/>
      <c r="H17" s="32"/>
      <c r="I17" s="32"/>
      <c r="J17" s="32"/>
      <c r="K17" s="32"/>
      <c r="L17" s="2"/>
    </row>
    <row r="18" spans="1:12" s="16" customFormat="1">
      <c r="A18" s="1"/>
      <c r="B18" s="33" t="s">
        <v>19</v>
      </c>
      <c r="C18" s="33"/>
      <c r="D18" s="33"/>
      <c r="E18" s="33"/>
      <c r="F18" s="33"/>
      <c r="G18" s="33"/>
      <c r="H18" s="33"/>
      <c r="I18" s="33"/>
      <c r="J18" s="33"/>
      <c r="K18" s="33"/>
      <c r="L18" s="2"/>
    </row>
    <row r="19" spans="1:12" s="16" customFormat="1">
      <c r="A19" s="1"/>
      <c r="B19" s="13"/>
      <c r="C19" s="13"/>
      <c r="D19" s="34" t="str">
        <f>B13</f>
        <v>Total Estimated Bad Debit</v>
      </c>
      <c r="E19" s="34"/>
      <c r="F19" s="34"/>
      <c r="G19" s="34"/>
      <c r="H19" s="35" t="s">
        <v>20</v>
      </c>
      <c r="I19" s="36" t="s">
        <v>21</v>
      </c>
      <c r="J19" s="34"/>
      <c r="K19" s="34"/>
      <c r="L19" s="2"/>
    </row>
    <row r="20" spans="1:12" s="16" customFormat="1">
      <c r="A20" s="1"/>
      <c r="B20" s="13"/>
      <c r="C20" s="13"/>
      <c r="D20" s="34" t="s">
        <v>22</v>
      </c>
      <c r="E20" s="34"/>
      <c r="F20" s="34"/>
      <c r="G20" s="34"/>
      <c r="H20" s="37" t="s">
        <v>20</v>
      </c>
      <c r="I20" s="36" t="s">
        <v>21</v>
      </c>
      <c r="J20" s="34"/>
      <c r="K20" s="34"/>
      <c r="L20" s="2"/>
    </row>
    <row r="21" spans="1:12" s="16" customFormat="1" ht="13.5" thickBot="1">
      <c r="A21" s="1"/>
      <c r="B21" s="13"/>
      <c r="C21" s="13"/>
      <c r="D21" s="34" t="s">
        <v>23</v>
      </c>
      <c r="E21" s="34"/>
      <c r="F21" s="34"/>
      <c r="G21" s="34"/>
      <c r="H21" s="38" t="s">
        <v>24</v>
      </c>
      <c r="I21" s="34" t="s">
        <v>21</v>
      </c>
      <c r="J21" s="34"/>
      <c r="K21" s="34"/>
      <c r="L21" s="2"/>
    </row>
    <row r="22" spans="1:12" s="16" customFormat="1" ht="13.5" thickTop="1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"/>
    </row>
    <row r="23" spans="1:12" s="42" customFormat="1">
      <c r="A23" s="1"/>
      <c r="B23" s="39"/>
      <c r="C23" s="40">
        <v>39082</v>
      </c>
      <c r="D23" s="41" t="s">
        <v>25</v>
      </c>
      <c r="E23" s="41"/>
      <c r="F23" s="41"/>
      <c r="G23" s="37" t="s">
        <v>20</v>
      </c>
      <c r="I23" s="39"/>
      <c r="J23" s="39"/>
      <c r="K23" s="39"/>
      <c r="L23" s="2"/>
    </row>
    <row r="24" spans="1:12" s="44" customFormat="1">
      <c r="A24" s="1"/>
      <c r="B24" s="39"/>
      <c r="C24" s="40"/>
      <c r="D24" s="43" t="s">
        <v>25</v>
      </c>
      <c r="E24" s="43"/>
      <c r="F24" s="43"/>
      <c r="G24" s="42"/>
      <c r="H24" s="37" t="s">
        <v>20</v>
      </c>
      <c r="I24" s="39"/>
      <c r="J24" s="39"/>
      <c r="K24" s="39"/>
      <c r="L24" s="2"/>
    </row>
    <row r="25" spans="1:12" s="44" customFormat="1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"/>
    </row>
    <row r="26" spans="1:12" s="16" customFormat="1">
      <c r="A26" s="1"/>
      <c r="B26" s="33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2"/>
    </row>
    <row r="27" spans="1:12" s="16" customFormat="1">
      <c r="A27" s="1"/>
      <c r="B27" s="33" t="s">
        <v>27</v>
      </c>
      <c r="C27" s="33"/>
      <c r="D27" s="30">
        <v>1100</v>
      </c>
      <c r="E27" s="31" t="s">
        <v>28</v>
      </c>
      <c r="F27" s="45"/>
      <c r="G27" s="45"/>
      <c r="H27" s="45"/>
      <c r="I27" s="45"/>
      <c r="J27" s="45"/>
      <c r="K27" s="45"/>
      <c r="L27" s="2"/>
    </row>
    <row r="28" spans="1:12" s="44" customFormat="1">
      <c r="A28" s="1"/>
      <c r="B28" s="39"/>
      <c r="C28" s="40">
        <v>39142</v>
      </c>
      <c r="D28" s="41" t="s">
        <v>25</v>
      </c>
      <c r="E28" s="41"/>
      <c r="F28" s="41"/>
      <c r="G28" s="37" t="s">
        <v>20</v>
      </c>
      <c r="H28" s="42"/>
      <c r="I28" s="39"/>
      <c r="J28" s="39"/>
      <c r="K28" s="39"/>
      <c r="L28" s="2"/>
    </row>
    <row r="29" spans="1:12" s="44" customFormat="1">
      <c r="A29" s="1"/>
      <c r="B29" s="39"/>
      <c r="C29" s="40"/>
      <c r="D29" s="43" t="s">
        <v>25</v>
      </c>
      <c r="E29" s="43"/>
      <c r="F29" s="43"/>
      <c r="G29" s="42"/>
      <c r="H29" s="37" t="s">
        <v>20</v>
      </c>
      <c r="I29" s="39"/>
      <c r="J29" s="39"/>
      <c r="K29" s="39"/>
      <c r="L29" s="2"/>
    </row>
    <row r="30" spans="1:12" s="44" customFormat="1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"/>
    </row>
    <row r="31" spans="1:12" s="16" customFormat="1">
      <c r="A31" s="1"/>
      <c r="B31" s="46" t="s">
        <v>29</v>
      </c>
      <c r="C31" s="46"/>
      <c r="D31" s="30">
        <v>1100</v>
      </c>
      <c r="E31" s="31" t="s">
        <v>30</v>
      </c>
      <c r="F31" s="45"/>
      <c r="G31" s="45"/>
      <c r="H31" s="45"/>
      <c r="I31" s="45"/>
      <c r="J31" s="45"/>
      <c r="K31" s="45"/>
      <c r="L31" s="2"/>
    </row>
    <row r="32" spans="1:12" s="44" customFormat="1">
      <c r="A32" s="1"/>
      <c r="B32" s="39"/>
      <c r="C32" s="40">
        <v>39203</v>
      </c>
      <c r="D32" s="41" t="s">
        <v>25</v>
      </c>
      <c r="E32" s="41"/>
      <c r="F32" s="41"/>
      <c r="G32" s="37" t="s">
        <v>20</v>
      </c>
      <c r="H32" s="42"/>
      <c r="I32" s="39"/>
      <c r="J32" s="39"/>
      <c r="K32" s="39"/>
      <c r="L32" s="2"/>
    </row>
    <row r="33" spans="1:12" s="44" customFormat="1">
      <c r="A33" s="1"/>
      <c r="B33" s="39"/>
      <c r="C33" s="40"/>
      <c r="D33" s="43" t="s">
        <v>25</v>
      </c>
      <c r="E33" s="43"/>
      <c r="F33" s="43"/>
      <c r="G33" s="42"/>
      <c r="H33" s="37" t="s">
        <v>20</v>
      </c>
      <c r="I33" s="39"/>
      <c r="J33" s="39"/>
      <c r="K33" s="39"/>
      <c r="L33" s="2"/>
    </row>
    <row r="34" spans="1:12" s="44" customFormat="1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"/>
    </row>
    <row r="35" spans="1:12" s="44" customFormat="1">
      <c r="A35" s="1"/>
      <c r="B35" s="39"/>
      <c r="C35" s="40">
        <f>C32</f>
        <v>39203</v>
      </c>
      <c r="D35" s="41" t="s">
        <v>25</v>
      </c>
      <c r="E35" s="41"/>
      <c r="F35" s="41"/>
      <c r="G35" s="37" t="s">
        <v>20</v>
      </c>
      <c r="H35" s="42"/>
      <c r="I35" s="39"/>
      <c r="J35" s="39"/>
      <c r="K35" s="39"/>
      <c r="L35" s="2"/>
    </row>
    <row r="36" spans="1:12" s="44" customFormat="1">
      <c r="A36" s="1"/>
      <c r="B36" s="39"/>
      <c r="C36" s="40"/>
      <c r="D36" s="43" t="s">
        <v>25</v>
      </c>
      <c r="E36" s="43"/>
      <c r="F36" s="43"/>
      <c r="G36" s="42"/>
      <c r="H36" s="37" t="s">
        <v>20</v>
      </c>
      <c r="I36" s="39"/>
      <c r="J36" s="39"/>
      <c r="K36" s="39"/>
      <c r="L36" s="2"/>
    </row>
    <row r="37" spans="1:12" s="16" customFormat="1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"/>
    </row>
    <row r="38" spans="1:12" s="16" customFormat="1">
      <c r="A38" s="1"/>
      <c r="B38" s="33" t="s">
        <v>31</v>
      </c>
      <c r="C38" s="33"/>
      <c r="D38" s="33"/>
      <c r="E38" s="33"/>
      <c r="F38" s="33"/>
      <c r="G38" s="33"/>
      <c r="H38" s="33"/>
      <c r="I38" s="33"/>
      <c r="J38" s="33"/>
      <c r="K38" s="33"/>
      <c r="L38" s="2"/>
    </row>
    <row r="39" spans="1:12" s="16" customFormat="1">
      <c r="A39" s="1"/>
      <c r="B39" s="27" t="s">
        <v>32</v>
      </c>
      <c r="C39" s="27"/>
      <c r="D39" s="30">
        <v>1200</v>
      </c>
      <c r="E39" s="47" t="s">
        <v>33</v>
      </c>
      <c r="F39" s="13"/>
      <c r="G39" s="13"/>
      <c r="H39" s="13"/>
      <c r="I39" s="13"/>
      <c r="J39" s="30">
        <v>31300</v>
      </c>
      <c r="L39" s="2"/>
    </row>
    <row r="40" spans="1:12" s="16" customFormat="1">
      <c r="A40" s="1"/>
      <c r="B40" s="13"/>
      <c r="C40" s="13"/>
      <c r="D40" s="34" t="str">
        <f>D19</f>
        <v>Total Estimated Bad Debit</v>
      </c>
      <c r="E40" s="34"/>
      <c r="F40" s="34"/>
      <c r="G40" s="34"/>
      <c r="H40" s="35" t="s">
        <v>20</v>
      </c>
      <c r="I40" s="36" t="s">
        <v>21</v>
      </c>
      <c r="J40" s="34"/>
      <c r="K40" s="34"/>
      <c r="L40" s="2"/>
    </row>
    <row r="41" spans="1:12" s="16" customFormat="1">
      <c r="A41" s="1"/>
      <c r="B41" s="13"/>
      <c r="C41" s="13"/>
      <c r="D41" s="34" t="s">
        <v>22</v>
      </c>
      <c r="E41" s="34"/>
      <c r="F41" s="34"/>
      <c r="G41" s="34"/>
      <c r="H41" s="37" t="s">
        <v>20</v>
      </c>
      <c r="I41" s="36" t="s">
        <v>21</v>
      </c>
      <c r="J41" s="34"/>
      <c r="K41" s="34"/>
      <c r="L41" s="2"/>
    </row>
    <row r="42" spans="1:12" s="16" customFormat="1" ht="13.5" thickBot="1">
      <c r="A42" s="1"/>
      <c r="B42" s="13"/>
      <c r="C42" s="13"/>
      <c r="D42" s="34" t="s">
        <v>23</v>
      </c>
      <c r="E42" s="34"/>
      <c r="F42" s="34"/>
      <c r="G42" s="34"/>
      <c r="H42" s="38" t="s">
        <v>24</v>
      </c>
      <c r="I42" s="34" t="s">
        <v>21</v>
      </c>
      <c r="J42" s="34"/>
      <c r="K42" s="34"/>
      <c r="L42" s="2"/>
    </row>
    <row r="43" spans="1:12" s="16" customFormat="1" ht="13.5" thickTop="1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"/>
    </row>
    <row r="44" spans="1:12" s="44" customFormat="1">
      <c r="A44" s="1"/>
      <c r="B44" s="39"/>
      <c r="C44" s="40">
        <v>39447</v>
      </c>
      <c r="D44" s="41" t="s">
        <v>25</v>
      </c>
      <c r="E44" s="41"/>
      <c r="F44" s="41"/>
      <c r="G44" s="37" t="s">
        <v>20</v>
      </c>
      <c r="H44" s="42"/>
      <c r="I44" s="39"/>
      <c r="J44" s="39"/>
      <c r="K44" s="39"/>
      <c r="L44" s="2"/>
    </row>
    <row r="45" spans="1:12" s="44" customFormat="1">
      <c r="A45" s="1"/>
      <c r="B45" s="39"/>
      <c r="C45" s="40"/>
      <c r="D45" s="43" t="s">
        <v>25</v>
      </c>
      <c r="E45" s="43"/>
      <c r="F45" s="43"/>
      <c r="G45" s="42"/>
      <c r="H45" s="37" t="s">
        <v>20</v>
      </c>
      <c r="I45" s="39"/>
      <c r="J45" s="39"/>
      <c r="K45" s="39"/>
      <c r="L45" s="2"/>
    </row>
    <row r="46" spans="1:12" s="44" customFormat="1">
      <c r="A46" s="1"/>
      <c r="B46" s="13"/>
      <c r="C46" s="13"/>
      <c r="D46" s="13" t="s">
        <v>34</v>
      </c>
      <c r="E46" s="13"/>
      <c r="F46" s="13"/>
      <c r="G46" s="13"/>
      <c r="H46" s="13"/>
      <c r="I46" s="13"/>
      <c r="J46" s="13"/>
      <c r="K46" s="13"/>
      <c r="L46" s="2"/>
    </row>
    <row r="47" spans="1:12" s="44" customFormat="1" ht="13.5" thickBot="1">
      <c r="A47" s="1"/>
      <c r="B47" s="48"/>
      <c r="C47" s="49" t="s">
        <v>35</v>
      </c>
      <c r="D47" s="49"/>
      <c r="E47" s="49"/>
      <c r="F47" s="49"/>
      <c r="G47" s="49"/>
      <c r="H47" s="49"/>
      <c r="I47" s="49"/>
      <c r="J47" s="39"/>
      <c r="K47" s="39"/>
      <c r="L47" s="2"/>
    </row>
    <row r="48" spans="1:12" s="44" customFormat="1" ht="13.5" thickBot="1">
      <c r="A48" s="1"/>
      <c r="B48" s="48"/>
      <c r="C48" s="50" t="s">
        <v>36</v>
      </c>
      <c r="D48" s="51" t="s">
        <v>37</v>
      </c>
      <c r="E48" s="51"/>
      <c r="F48" s="50" t="s">
        <v>38</v>
      </c>
      <c r="G48" s="50" t="s">
        <v>39</v>
      </c>
      <c r="H48" s="50" t="s">
        <v>40</v>
      </c>
      <c r="I48" s="50" t="s">
        <v>41</v>
      </c>
      <c r="J48" s="39"/>
      <c r="K48" s="39"/>
      <c r="L48" s="2"/>
    </row>
    <row r="49" spans="1:12" s="44" customFormat="1">
      <c r="A49" s="1"/>
      <c r="C49" s="52">
        <f>C23</f>
        <v>39082</v>
      </c>
      <c r="D49" s="53"/>
      <c r="E49" s="53"/>
      <c r="F49" s="54"/>
      <c r="G49" s="55" t="s">
        <v>20</v>
      </c>
      <c r="H49" s="56"/>
      <c r="I49" s="55" t="s">
        <v>24</v>
      </c>
      <c r="J49" s="39"/>
      <c r="K49" s="39"/>
      <c r="L49" s="2"/>
    </row>
    <row r="50" spans="1:12" s="44" customFormat="1">
      <c r="A50" s="1"/>
      <c r="B50" s="13"/>
      <c r="C50" s="13"/>
      <c r="D50" s="13" t="s">
        <v>34</v>
      </c>
      <c r="E50" s="13"/>
      <c r="F50" s="13"/>
      <c r="G50" s="13"/>
      <c r="H50" s="13"/>
      <c r="I50" s="13"/>
      <c r="J50" s="13"/>
      <c r="K50" s="13"/>
      <c r="L50" s="2"/>
    </row>
    <row r="51" spans="1:12" s="44" customFormat="1" ht="13.5" thickBot="1">
      <c r="A51" s="1"/>
      <c r="B51" s="48"/>
      <c r="C51" s="49" t="s">
        <v>42</v>
      </c>
      <c r="D51" s="49"/>
      <c r="E51" s="49"/>
      <c r="F51" s="49"/>
      <c r="G51" s="49"/>
      <c r="H51" s="49"/>
      <c r="I51" s="49"/>
      <c r="J51" s="48"/>
      <c r="K51" s="48"/>
      <c r="L51" s="2"/>
    </row>
    <row r="52" spans="1:12" s="44" customFormat="1" ht="13.5" thickBot="1">
      <c r="A52" s="1"/>
      <c r="B52" s="48"/>
      <c r="C52" s="50" t="s">
        <v>36</v>
      </c>
      <c r="D52" s="51" t="s">
        <v>37</v>
      </c>
      <c r="E52" s="51"/>
      <c r="F52" s="50" t="s">
        <v>38</v>
      </c>
      <c r="G52" s="50" t="s">
        <v>39</v>
      </c>
      <c r="H52" s="50" t="s">
        <v>40</v>
      </c>
      <c r="I52" s="50" t="s">
        <v>41</v>
      </c>
      <c r="J52" s="48"/>
      <c r="K52" s="48"/>
      <c r="L52" s="2"/>
    </row>
    <row r="53" spans="1:12" s="44" customFormat="1">
      <c r="A53" s="1"/>
      <c r="B53" s="48"/>
      <c r="C53" s="52">
        <f>C49</f>
        <v>39082</v>
      </c>
      <c r="D53" s="53"/>
      <c r="E53" s="53"/>
      <c r="F53" s="54"/>
      <c r="G53" s="56"/>
      <c r="H53" s="55" t="s">
        <v>20</v>
      </c>
      <c r="I53" s="55" t="s">
        <v>24</v>
      </c>
      <c r="J53" s="48"/>
      <c r="K53" s="48"/>
      <c r="L53" s="2"/>
    </row>
    <row r="54" spans="1:12" s="44" customFormat="1">
      <c r="A54" s="1"/>
      <c r="B54" s="48"/>
      <c r="C54" s="52">
        <v>39082</v>
      </c>
      <c r="D54" s="53"/>
      <c r="E54" s="53"/>
      <c r="F54" s="54"/>
      <c r="G54" s="56"/>
      <c r="H54" s="57" t="s">
        <v>20</v>
      </c>
      <c r="I54" s="57" t="s">
        <v>24</v>
      </c>
      <c r="J54" s="48"/>
      <c r="K54" s="48"/>
      <c r="L54" s="2"/>
    </row>
    <row r="55" spans="1:12" s="44" customFormat="1">
      <c r="A55" s="1"/>
      <c r="B55" s="48"/>
      <c r="C55" s="58"/>
      <c r="D55" s="58"/>
      <c r="E55" s="58"/>
      <c r="F55" s="58"/>
      <c r="G55" s="58"/>
      <c r="H55" s="58"/>
      <c r="I55" s="58"/>
      <c r="J55" s="48"/>
      <c r="K55" s="48"/>
      <c r="L55" s="2"/>
    </row>
    <row r="56" spans="1:12" s="44" customFormat="1">
      <c r="A56" s="1"/>
      <c r="B56" s="48"/>
      <c r="C56" s="52">
        <v>39447</v>
      </c>
      <c r="D56" s="53"/>
      <c r="E56" s="53"/>
      <c r="F56" s="54"/>
      <c r="G56" s="57" t="s">
        <v>20</v>
      </c>
      <c r="H56" s="56"/>
      <c r="I56" s="57" t="s">
        <v>24</v>
      </c>
      <c r="J56" s="48"/>
      <c r="K56" s="48"/>
      <c r="L56" s="2"/>
    </row>
    <row r="57" spans="1:12" s="44" customFormat="1">
      <c r="A57" s="1"/>
      <c r="B57" s="48"/>
      <c r="C57" s="52">
        <v>39447</v>
      </c>
      <c r="D57" s="53"/>
      <c r="E57" s="53"/>
      <c r="F57" s="54"/>
      <c r="G57" s="56"/>
      <c r="H57" s="57" t="s">
        <v>20</v>
      </c>
      <c r="I57" s="57" t="s">
        <v>24</v>
      </c>
      <c r="J57" s="48"/>
      <c r="K57" s="48"/>
      <c r="L57" s="2"/>
    </row>
    <row r="58" spans="1:12" s="44" customFormat="1">
      <c r="A58" s="1"/>
      <c r="B58" s="13"/>
      <c r="C58" s="13"/>
      <c r="D58" s="13" t="s">
        <v>34</v>
      </c>
      <c r="E58" s="13"/>
      <c r="F58" s="13"/>
      <c r="G58" s="13"/>
      <c r="H58" s="13"/>
      <c r="I58" s="13"/>
      <c r="J58" s="13"/>
      <c r="K58" s="13"/>
      <c r="L58" s="2"/>
    </row>
    <row r="59" spans="1:12" s="44" customFormat="1">
      <c r="A59" s="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2"/>
    </row>
    <row r="60" spans="1:12" s="12" customForma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60" customFormat="1">
      <c r="K61" s="61"/>
    </row>
    <row r="62" spans="1:12" s="60" customFormat="1">
      <c r="K62" s="61"/>
    </row>
    <row r="63" spans="1:12" s="60" customFormat="1">
      <c r="K63" s="61"/>
    </row>
    <row r="64" spans="1:12" s="60" customFormat="1">
      <c r="K64" s="61"/>
    </row>
    <row r="65" spans="11:11" s="60" customFormat="1">
      <c r="K65" s="61"/>
    </row>
    <row r="66" spans="11:11" s="60" customFormat="1">
      <c r="K66" s="61"/>
    </row>
    <row r="67" spans="11:11" s="60" customFormat="1">
      <c r="K67" s="61"/>
    </row>
    <row r="68" spans="11:11" s="60" customFormat="1">
      <c r="K68" s="61"/>
    </row>
    <row r="69" spans="11:11" s="60" customFormat="1">
      <c r="K69" s="61"/>
    </row>
    <row r="70" spans="11:11" s="60" customFormat="1">
      <c r="K70" s="61"/>
    </row>
    <row r="71" spans="11:11" s="60" customFormat="1">
      <c r="K71" s="61"/>
    </row>
    <row r="72" spans="11:11" s="60" customFormat="1">
      <c r="K72" s="61"/>
    </row>
    <row r="73" spans="11:11" s="60" customFormat="1">
      <c r="K73" s="61"/>
    </row>
    <row r="74" spans="11:11" s="60" customFormat="1">
      <c r="K74" s="61"/>
    </row>
    <row r="75" spans="11:11" s="60" customFormat="1">
      <c r="K75" s="61"/>
    </row>
    <row r="76" spans="11:11" s="60" customFormat="1">
      <c r="K76" s="61"/>
    </row>
    <row r="77" spans="11:11" s="60" customFormat="1">
      <c r="K77" s="61"/>
    </row>
    <row r="78" spans="11:11" s="60" customFormat="1">
      <c r="K78" s="61"/>
    </row>
    <row r="79" spans="11:11" s="60" customFormat="1">
      <c r="K79" s="61"/>
    </row>
    <row r="80" spans="11:11" s="60" customFormat="1">
      <c r="K80" s="61"/>
    </row>
    <row r="81" spans="11:11" s="60" customFormat="1">
      <c r="K81" s="61"/>
    </row>
    <row r="82" spans="11:11" s="60" customFormat="1">
      <c r="K82" s="61"/>
    </row>
    <row r="83" spans="11:11" s="60" customFormat="1">
      <c r="K83" s="61"/>
    </row>
    <row r="84" spans="11:11" s="60" customFormat="1">
      <c r="K84" s="61"/>
    </row>
    <row r="85" spans="11:11" s="60" customFormat="1">
      <c r="K85" s="61"/>
    </row>
    <row r="86" spans="11:11" s="60" customFormat="1">
      <c r="K86" s="61"/>
    </row>
    <row r="87" spans="11:11" s="60" customFormat="1">
      <c r="K87" s="61"/>
    </row>
    <row r="88" spans="11:11" s="60" customFormat="1">
      <c r="K88" s="61"/>
    </row>
    <row r="89" spans="11:11" s="60" customFormat="1">
      <c r="K89" s="61"/>
    </row>
    <row r="90" spans="11:11" s="60" customFormat="1">
      <c r="K90" s="61"/>
    </row>
    <row r="91" spans="11:11" s="60" customFormat="1">
      <c r="K91" s="61"/>
    </row>
    <row r="92" spans="11:11" s="60" customFormat="1">
      <c r="K92" s="61"/>
    </row>
    <row r="93" spans="11:11" s="60" customFormat="1">
      <c r="K93" s="61"/>
    </row>
    <row r="94" spans="11:11" s="60" customFormat="1">
      <c r="K94" s="61"/>
    </row>
    <row r="95" spans="11:11" s="60" customFormat="1">
      <c r="K95" s="61"/>
    </row>
    <row r="96" spans="11:11" s="60" customFormat="1">
      <c r="K96" s="61"/>
    </row>
    <row r="97" spans="11:11" s="60" customFormat="1">
      <c r="K97" s="61"/>
    </row>
    <row r="98" spans="11:11" s="60" customFormat="1">
      <c r="K98" s="61"/>
    </row>
    <row r="99" spans="11:11" s="60" customFormat="1">
      <c r="K99" s="61"/>
    </row>
    <row r="100" spans="11:11" s="60" customFormat="1">
      <c r="K100" s="61"/>
    </row>
    <row r="101" spans="11:11" s="60" customFormat="1">
      <c r="K101" s="61"/>
    </row>
    <row r="102" spans="11:11" s="60" customFormat="1">
      <c r="K102" s="61"/>
    </row>
    <row r="103" spans="11:11" s="60" customFormat="1">
      <c r="K103" s="61"/>
    </row>
    <row r="104" spans="11:11" s="60" customFormat="1">
      <c r="K104" s="61"/>
    </row>
    <row r="105" spans="11:11" s="60" customFormat="1">
      <c r="K105" s="61"/>
    </row>
    <row r="106" spans="11:11" s="60" customFormat="1">
      <c r="K106" s="61"/>
    </row>
    <row r="107" spans="11:11" s="60" customFormat="1">
      <c r="K107" s="61"/>
    </row>
    <row r="108" spans="11:11" s="60" customFormat="1">
      <c r="K108" s="61"/>
    </row>
    <row r="109" spans="11:11" s="60" customFormat="1">
      <c r="K109" s="61"/>
    </row>
    <row r="110" spans="11:11" s="60" customFormat="1">
      <c r="K110" s="61"/>
    </row>
    <row r="111" spans="11:11" s="60" customFormat="1">
      <c r="K111" s="61"/>
    </row>
    <row r="112" spans="11:11" s="60" customFormat="1">
      <c r="K112" s="61"/>
    </row>
    <row r="113" spans="11:11" s="60" customFormat="1">
      <c r="K113" s="61"/>
    </row>
    <row r="114" spans="11:11" s="60" customFormat="1">
      <c r="K114" s="61"/>
    </row>
    <row r="115" spans="11:11" s="60" customFormat="1">
      <c r="K115" s="61"/>
    </row>
    <row r="116" spans="11:11" s="60" customFormat="1">
      <c r="K116" s="61"/>
    </row>
    <row r="117" spans="11:11" s="60" customFormat="1">
      <c r="K117" s="61"/>
    </row>
    <row r="118" spans="11:11" s="60" customFormat="1">
      <c r="K118" s="61"/>
    </row>
    <row r="119" spans="11:11" s="60" customFormat="1">
      <c r="K119" s="61"/>
    </row>
    <row r="120" spans="11:11" s="60" customFormat="1">
      <c r="K120" s="61"/>
    </row>
    <row r="121" spans="11:11" s="60" customFormat="1">
      <c r="K121" s="61"/>
    </row>
    <row r="122" spans="11:11" s="60" customFormat="1">
      <c r="K122" s="61"/>
    </row>
    <row r="123" spans="11:11" s="60" customFormat="1">
      <c r="K123" s="61"/>
    </row>
    <row r="124" spans="11:11" s="60" customFormat="1">
      <c r="K124" s="61"/>
    </row>
    <row r="125" spans="11:11" s="60" customFormat="1">
      <c r="K125" s="61"/>
    </row>
    <row r="126" spans="11:11" s="60" customFormat="1">
      <c r="K126" s="61"/>
    </row>
    <row r="127" spans="11:11" s="60" customFormat="1">
      <c r="K127" s="61"/>
    </row>
    <row r="128" spans="11:11" s="60" customFormat="1">
      <c r="K128" s="61"/>
    </row>
    <row r="129" spans="11:11" s="60" customFormat="1">
      <c r="K129" s="61"/>
    </row>
    <row r="130" spans="11:11" s="60" customFormat="1">
      <c r="K130" s="61"/>
    </row>
    <row r="131" spans="11:11" s="60" customFormat="1">
      <c r="K131" s="61"/>
    </row>
    <row r="132" spans="11:11" s="60" customFormat="1">
      <c r="K132" s="61"/>
    </row>
    <row r="133" spans="11:11" s="60" customFormat="1">
      <c r="K133" s="61"/>
    </row>
    <row r="134" spans="11:11" s="60" customFormat="1">
      <c r="K134" s="61"/>
    </row>
    <row r="135" spans="11:11" s="60" customFormat="1">
      <c r="K135" s="61"/>
    </row>
    <row r="136" spans="11:11" s="60" customFormat="1">
      <c r="K136" s="61"/>
    </row>
    <row r="137" spans="11:11" s="60" customFormat="1">
      <c r="K137" s="61"/>
    </row>
    <row r="138" spans="11:11" s="60" customFormat="1">
      <c r="K138" s="61"/>
    </row>
    <row r="139" spans="11:11" s="60" customFormat="1">
      <c r="K139" s="61"/>
    </row>
    <row r="140" spans="11:11" s="60" customFormat="1">
      <c r="K140" s="61"/>
    </row>
    <row r="141" spans="11:11" s="60" customFormat="1">
      <c r="K141" s="61"/>
    </row>
    <row r="142" spans="11:11" s="60" customFormat="1">
      <c r="K142" s="61"/>
    </row>
    <row r="143" spans="11:11" s="60" customFormat="1">
      <c r="K143" s="61"/>
    </row>
    <row r="144" spans="11:11" s="60" customFormat="1">
      <c r="K144" s="61"/>
    </row>
    <row r="145" spans="11:11" s="60" customFormat="1">
      <c r="K145" s="61"/>
    </row>
    <row r="146" spans="11:11" s="60" customFormat="1">
      <c r="K146" s="61"/>
    </row>
    <row r="147" spans="11:11" s="60" customFormat="1">
      <c r="K147" s="61"/>
    </row>
    <row r="148" spans="11:11" s="60" customFormat="1">
      <c r="K148" s="61"/>
    </row>
    <row r="149" spans="11:11" s="60" customFormat="1">
      <c r="K149" s="61"/>
    </row>
    <row r="150" spans="11:11" s="60" customFormat="1">
      <c r="K150" s="61"/>
    </row>
    <row r="151" spans="11:11" s="60" customFormat="1">
      <c r="K151" s="61"/>
    </row>
    <row r="152" spans="11:11" s="60" customFormat="1">
      <c r="K152" s="61"/>
    </row>
    <row r="153" spans="11:11" s="60" customFormat="1">
      <c r="K153" s="61"/>
    </row>
    <row r="154" spans="11:11" s="60" customFormat="1">
      <c r="K154" s="61"/>
    </row>
    <row r="155" spans="11:11" s="60" customFormat="1">
      <c r="K155" s="61"/>
    </row>
    <row r="156" spans="11:11" s="60" customFormat="1">
      <c r="K156" s="61"/>
    </row>
    <row r="157" spans="11:11" s="60" customFormat="1">
      <c r="K157" s="61"/>
    </row>
    <row r="158" spans="11:11" s="60" customFormat="1">
      <c r="K158" s="61"/>
    </row>
    <row r="159" spans="11:11" s="60" customFormat="1">
      <c r="K159" s="61"/>
    </row>
    <row r="160" spans="11:11" s="60" customFormat="1">
      <c r="K160" s="61"/>
    </row>
    <row r="161" spans="11:11" s="60" customFormat="1">
      <c r="K161" s="61"/>
    </row>
    <row r="162" spans="11:11" s="60" customFormat="1">
      <c r="K162" s="61"/>
    </row>
    <row r="163" spans="11:11" s="60" customFormat="1">
      <c r="K163" s="61"/>
    </row>
    <row r="164" spans="11:11" s="60" customFormat="1">
      <c r="K164" s="61"/>
    </row>
    <row r="165" spans="11:11" s="60" customFormat="1">
      <c r="K165" s="61"/>
    </row>
    <row r="166" spans="11:11" s="60" customFormat="1">
      <c r="K166" s="61"/>
    </row>
    <row r="167" spans="11:11" s="60" customFormat="1">
      <c r="K167" s="61"/>
    </row>
    <row r="168" spans="11:11" s="60" customFormat="1">
      <c r="K168" s="61"/>
    </row>
    <row r="169" spans="11:11" s="60" customFormat="1">
      <c r="K169" s="61"/>
    </row>
    <row r="170" spans="11:11" s="60" customFormat="1">
      <c r="K170" s="61"/>
    </row>
    <row r="171" spans="11:11" s="60" customFormat="1">
      <c r="K171" s="61"/>
    </row>
    <row r="172" spans="11:11" s="60" customFormat="1">
      <c r="K172" s="61"/>
    </row>
    <row r="173" spans="11:11" s="60" customFormat="1">
      <c r="K173" s="61"/>
    </row>
    <row r="174" spans="11:11" s="60" customFormat="1">
      <c r="K174" s="61"/>
    </row>
    <row r="175" spans="11:11" s="60" customFormat="1">
      <c r="K175" s="61"/>
    </row>
    <row r="176" spans="11:11" s="60" customFormat="1">
      <c r="K176" s="61"/>
    </row>
    <row r="177" spans="11:11" s="60" customFormat="1">
      <c r="K177" s="61"/>
    </row>
    <row r="178" spans="11:11" s="60" customFormat="1">
      <c r="K178" s="61"/>
    </row>
    <row r="179" spans="11:11" s="60" customFormat="1">
      <c r="K179" s="61"/>
    </row>
    <row r="180" spans="11:11" s="60" customFormat="1">
      <c r="K180" s="61"/>
    </row>
    <row r="181" spans="11:11" s="60" customFormat="1">
      <c r="K181" s="61"/>
    </row>
    <row r="182" spans="11:11" s="60" customFormat="1">
      <c r="K182" s="61"/>
    </row>
    <row r="183" spans="11:11" s="60" customFormat="1">
      <c r="K183" s="61"/>
    </row>
    <row r="184" spans="11:11" s="60" customFormat="1">
      <c r="K184" s="61"/>
    </row>
    <row r="185" spans="11:11" s="60" customFormat="1">
      <c r="K185" s="61"/>
    </row>
    <row r="186" spans="11:11" s="60" customFormat="1">
      <c r="K186" s="61"/>
    </row>
    <row r="187" spans="11:11" s="60" customFormat="1">
      <c r="K187" s="61"/>
    </row>
    <row r="188" spans="11:11" s="60" customFormat="1">
      <c r="K188" s="61"/>
    </row>
    <row r="189" spans="11:11" s="60" customFormat="1">
      <c r="K189" s="61"/>
    </row>
    <row r="190" spans="11:11" s="60" customFormat="1">
      <c r="K190" s="61"/>
    </row>
    <row r="191" spans="11:11" s="60" customFormat="1">
      <c r="K191" s="61"/>
    </row>
    <row r="192" spans="11:11" s="60" customFormat="1">
      <c r="K192" s="61"/>
    </row>
    <row r="193" spans="11:11" s="60" customFormat="1">
      <c r="K193" s="61"/>
    </row>
    <row r="194" spans="11:11" s="60" customFormat="1">
      <c r="K194" s="61"/>
    </row>
    <row r="195" spans="11:11" s="60" customFormat="1">
      <c r="K195" s="61"/>
    </row>
    <row r="196" spans="11:11" s="60" customFormat="1">
      <c r="K196" s="61"/>
    </row>
    <row r="197" spans="11:11" s="60" customFormat="1">
      <c r="K197" s="61"/>
    </row>
    <row r="198" spans="11:11" s="60" customFormat="1">
      <c r="K198" s="61"/>
    </row>
    <row r="199" spans="11:11" s="60" customFormat="1">
      <c r="K199" s="61"/>
    </row>
    <row r="200" spans="11:11" s="60" customFormat="1">
      <c r="K200" s="61"/>
    </row>
    <row r="201" spans="11:11" s="60" customFormat="1">
      <c r="K201" s="61"/>
    </row>
    <row r="202" spans="11:11" s="60" customFormat="1">
      <c r="K202" s="61"/>
    </row>
    <row r="203" spans="11:11" s="60" customFormat="1">
      <c r="K203" s="61"/>
    </row>
    <row r="204" spans="11:11" s="60" customFormat="1">
      <c r="K204" s="61"/>
    </row>
    <row r="205" spans="11:11" s="60" customFormat="1">
      <c r="K205" s="61"/>
    </row>
    <row r="206" spans="11:11" s="60" customFormat="1">
      <c r="K206" s="61"/>
    </row>
  </sheetData>
  <mergeCells count="92">
    <mergeCell ref="B58:K58"/>
    <mergeCell ref="B50:K50"/>
    <mergeCell ref="B51:B57"/>
    <mergeCell ref="C51:I51"/>
    <mergeCell ref="J51:K57"/>
    <mergeCell ref="D52:E52"/>
    <mergeCell ref="D53:E53"/>
    <mergeCell ref="D54:E54"/>
    <mergeCell ref="C55:I55"/>
    <mergeCell ref="D56:E56"/>
    <mergeCell ref="D57:E57"/>
    <mergeCell ref="B46:K46"/>
    <mergeCell ref="B47:B48"/>
    <mergeCell ref="C47:I47"/>
    <mergeCell ref="J47:K49"/>
    <mergeCell ref="D48:E48"/>
    <mergeCell ref="D49:E49"/>
    <mergeCell ref="I42:K42"/>
    <mergeCell ref="B43:K43"/>
    <mergeCell ref="B44:B45"/>
    <mergeCell ref="C44:C45"/>
    <mergeCell ref="D44:F44"/>
    <mergeCell ref="I44:K45"/>
    <mergeCell ref="D45:F45"/>
    <mergeCell ref="B37:K37"/>
    <mergeCell ref="B38:K38"/>
    <mergeCell ref="B39:C39"/>
    <mergeCell ref="E39:I39"/>
    <mergeCell ref="B40:C42"/>
    <mergeCell ref="D40:G40"/>
    <mergeCell ref="I40:K40"/>
    <mergeCell ref="D41:G41"/>
    <mergeCell ref="I41:K41"/>
    <mergeCell ref="D42:G42"/>
    <mergeCell ref="B34:K34"/>
    <mergeCell ref="B35:B36"/>
    <mergeCell ref="C35:C36"/>
    <mergeCell ref="D35:F35"/>
    <mergeCell ref="I35:K36"/>
    <mergeCell ref="D36:F36"/>
    <mergeCell ref="B30:K30"/>
    <mergeCell ref="E31:K31"/>
    <mergeCell ref="B32:B33"/>
    <mergeCell ref="C32:C33"/>
    <mergeCell ref="D32:F32"/>
    <mergeCell ref="I32:K33"/>
    <mergeCell ref="D33:F33"/>
    <mergeCell ref="B25:K25"/>
    <mergeCell ref="B26:K26"/>
    <mergeCell ref="B27:C27"/>
    <mergeCell ref="E27:K27"/>
    <mergeCell ref="B28:B29"/>
    <mergeCell ref="C28:C29"/>
    <mergeCell ref="D28:F28"/>
    <mergeCell ref="I28:K29"/>
    <mergeCell ref="D29:F29"/>
    <mergeCell ref="B22:K22"/>
    <mergeCell ref="B23:B24"/>
    <mergeCell ref="C23:C24"/>
    <mergeCell ref="D23:F23"/>
    <mergeCell ref="I23:K24"/>
    <mergeCell ref="D24:F24"/>
    <mergeCell ref="B17:K17"/>
    <mergeCell ref="B18:K18"/>
    <mergeCell ref="B19:C21"/>
    <mergeCell ref="D19:G19"/>
    <mergeCell ref="I19:K19"/>
    <mergeCell ref="D20:G20"/>
    <mergeCell ref="I20:K20"/>
    <mergeCell ref="D21:G21"/>
    <mergeCell ref="I21:K21"/>
    <mergeCell ref="B12:D12"/>
    <mergeCell ref="B13:D13"/>
    <mergeCell ref="B14:K14"/>
    <mergeCell ref="B15:H15"/>
    <mergeCell ref="J15:K15"/>
    <mergeCell ref="B16:K16"/>
    <mergeCell ref="C6:D6"/>
    <mergeCell ref="C7:D7"/>
    <mergeCell ref="C8:D8"/>
    <mergeCell ref="C9:D9"/>
    <mergeCell ref="C10:D10"/>
    <mergeCell ref="B11:D11"/>
    <mergeCell ref="B1:C1"/>
    <mergeCell ref="B2:K2"/>
    <mergeCell ref="B3:K3"/>
    <mergeCell ref="B4:B10"/>
    <mergeCell ref="C4:D5"/>
    <mergeCell ref="E4:E5"/>
    <mergeCell ref="F4:F5"/>
    <mergeCell ref="G4:J4"/>
    <mergeCell ref="K4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Hillman</dc:creator>
  <cp:lastModifiedBy>David Hillman</cp:lastModifiedBy>
  <dcterms:created xsi:type="dcterms:W3CDTF">2008-10-14T05:00:34Z</dcterms:created>
  <dcterms:modified xsi:type="dcterms:W3CDTF">2008-10-14T05:00:52Z</dcterms:modified>
</cp:coreProperties>
</file>