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5420" windowHeight="11250" activeTab="2"/>
  </bookViews>
  <sheets>
    <sheet name="Sheet1" sheetId="1" r:id="rId1"/>
    <sheet name="Solution" sheetId="2" r:id="rId2"/>
    <sheet name="Answer Report 1" sheetId="3" r:id="rId3"/>
  </sheets>
  <definedNames>
    <definedName name="solver_adj" localSheetId="1" hidden="1">'Solution'!$B$3:$P$3</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tr" localSheetId="1" hidden="1">100</definedName>
    <definedName name="solver_lhs1" localSheetId="1" hidden="1">'Solution'!$Q$13:$Q$15</definedName>
    <definedName name="solver_lhs2" localSheetId="1" hidden="1">'Solution'!$Q$7:$Q$11</definedName>
    <definedName name="solver_lin" localSheetId="1" hidden="1">1</definedName>
    <definedName name="solver_neg" localSheetId="1" hidden="1">1</definedName>
    <definedName name="solver_num" localSheetId="1" hidden="1">2</definedName>
    <definedName name="solver_nwt" localSheetId="1" hidden="1">1</definedName>
    <definedName name="solver_opt" localSheetId="1" hidden="1">'Solution'!$Q$3</definedName>
    <definedName name="solver_pre" localSheetId="1" hidden="1">0.000001</definedName>
    <definedName name="solver_rel1" localSheetId="1" hidden="1">1</definedName>
    <definedName name="solver_rel2" localSheetId="1" hidden="1">2</definedName>
    <definedName name="solver_rhs1" localSheetId="1" hidden="1">'Solution'!$S$13:$S$15</definedName>
    <definedName name="solver_rhs2" localSheetId="1" hidden="1">'Solution'!$S$7:$S$11</definedName>
    <definedName name="solver_scl" localSheetId="1" hidden="1">2</definedName>
    <definedName name="solver_sho" localSheetId="1" hidden="1">2</definedName>
    <definedName name="solver_std" localSheetId="1" hidden="1">1</definedName>
    <definedName name="solver_tim" localSheetId="1" hidden="1">100</definedName>
    <definedName name="solver_tol" localSheetId="1" hidden="1">0.0005</definedName>
    <definedName name="solver_typ" localSheetId="1" hidden="1">2</definedName>
    <definedName name="solver_val" localSheetId="1" hidden="1">0</definedName>
    <definedName name="solver_ver" localSheetId="1" hidden="1">2</definedName>
  </definedNames>
  <calcPr fullCalcOnLoad="1"/>
</workbook>
</file>

<file path=xl/sharedStrings.xml><?xml version="1.0" encoding="utf-8"?>
<sst xmlns="http://schemas.openxmlformats.org/spreadsheetml/2006/main" count="207" uniqueCount="146">
  <si>
    <t>The Arden County, Maryland, superintendent of education is responsible for assigning students to the three high schools in his county. He recognizes the need to bus a certain number of students, for several students of the county are beyond walking distance to a school. The superintendent partitions the county into five geographic sectors as he attempts to establish a plan that will minimize the total number of student miles traveled by bus. He also recognizes that if a student happens to live in a certain sector and is assigned to the high school in that sector, there is no need to bus him because he can walk to school. The three schools are located in sectors B, C and E. The accompanying table reflects the number of high-school-age students living in each sector and the distance in miles from each sector to each school.</t>
  </si>
  <si>
    <t>If each high school has a capacity of 900 students. Set up and solve Arden County's problem as a transportation model</t>
  </si>
  <si>
    <t>distance to school in miles</t>
  </si>
  <si>
    <t>Sector Sector B Sector C Sector E Number of Students</t>
  </si>
  <si>
    <t>A 5 8 6 700</t>
  </si>
  <si>
    <t>B 0 4 12 500</t>
  </si>
  <si>
    <t>C 4 0 7 100</t>
  </si>
  <si>
    <t>D 7 2 5 800</t>
  </si>
  <si>
    <t>E 12 7 0 400</t>
  </si>
  <si>
    <t>School in Sector B</t>
  </si>
  <si>
    <t>School in Sector C</t>
  </si>
  <si>
    <t>School in Sector E</t>
  </si>
  <si>
    <t>Sector A</t>
  </si>
  <si>
    <t>Sector B</t>
  </si>
  <si>
    <t>Sector C</t>
  </si>
  <si>
    <t>Sector D</t>
  </si>
  <si>
    <t>Sector E</t>
  </si>
  <si>
    <t>Sector</t>
  </si>
  <si>
    <t>Number of students</t>
  </si>
  <si>
    <t>Capacity</t>
  </si>
  <si>
    <t>Formulation</t>
  </si>
  <si>
    <t>Decision variables</t>
  </si>
  <si>
    <t>XAB</t>
  </si>
  <si>
    <t>XBB</t>
  </si>
  <si>
    <t>XCB</t>
  </si>
  <si>
    <t>XDB</t>
  </si>
  <si>
    <t>XEB</t>
  </si>
  <si>
    <t xml:space="preserve">S.T. </t>
  </si>
  <si>
    <t>=</t>
  </si>
  <si>
    <t>&lt;=</t>
  </si>
  <si>
    <t>Constraint of no of students in each sector</t>
  </si>
  <si>
    <t>Constraint of no of students in each school(As Total capacity of schools(2700) is greater than total no of students(2500), these constraints will have &lt;= inequality)</t>
  </si>
  <si>
    <r>
      <t>Let, X</t>
    </r>
    <r>
      <rPr>
        <vertAlign val="subscript"/>
        <sz val="8"/>
        <rFont val="Verdana"/>
        <family val="2"/>
      </rPr>
      <t>AB</t>
    </r>
    <r>
      <rPr>
        <sz val="8"/>
        <rFont val="Verdana"/>
        <family val="0"/>
      </rPr>
      <t xml:space="preserve"> = No of students in sector A attending school in sector B</t>
    </r>
  </si>
  <si>
    <r>
      <t>X</t>
    </r>
    <r>
      <rPr>
        <vertAlign val="subscript"/>
        <sz val="8"/>
        <rFont val="Verdana"/>
        <family val="2"/>
      </rPr>
      <t>AC</t>
    </r>
    <r>
      <rPr>
        <sz val="8"/>
        <rFont val="Verdana"/>
        <family val="0"/>
      </rPr>
      <t>=No of students in sector A attending school in sector C</t>
    </r>
  </si>
  <si>
    <r>
      <t>X</t>
    </r>
    <r>
      <rPr>
        <vertAlign val="subscript"/>
        <sz val="8"/>
        <rFont val="Verdana"/>
        <family val="2"/>
      </rPr>
      <t>AE</t>
    </r>
    <r>
      <rPr>
        <sz val="8"/>
        <rFont val="Verdana"/>
        <family val="0"/>
      </rPr>
      <t>=No of students in sector A attending school in sector E</t>
    </r>
  </si>
  <si>
    <r>
      <t>X</t>
    </r>
    <r>
      <rPr>
        <vertAlign val="subscript"/>
        <sz val="8"/>
        <rFont val="Verdana"/>
        <family val="2"/>
      </rPr>
      <t>BB</t>
    </r>
    <r>
      <rPr>
        <sz val="8"/>
        <rFont val="Verdana"/>
        <family val="0"/>
      </rPr>
      <t>= No of students in sectorB attending school in sector B</t>
    </r>
  </si>
  <si>
    <r>
      <t>X</t>
    </r>
    <r>
      <rPr>
        <vertAlign val="subscript"/>
        <sz val="8"/>
        <rFont val="Verdana"/>
        <family val="2"/>
      </rPr>
      <t>AB</t>
    </r>
  </si>
  <si>
    <r>
      <t>X</t>
    </r>
    <r>
      <rPr>
        <vertAlign val="subscript"/>
        <sz val="8"/>
        <rFont val="Verdana"/>
        <family val="2"/>
      </rPr>
      <t>AC</t>
    </r>
  </si>
  <si>
    <r>
      <t>X</t>
    </r>
    <r>
      <rPr>
        <vertAlign val="subscript"/>
        <sz val="8"/>
        <rFont val="Verdana"/>
        <family val="2"/>
      </rPr>
      <t>AE</t>
    </r>
  </si>
  <si>
    <r>
      <t>X</t>
    </r>
    <r>
      <rPr>
        <vertAlign val="subscript"/>
        <sz val="8"/>
        <rFont val="Verdana"/>
        <family val="2"/>
      </rPr>
      <t>BB</t>
    </r>
  </si>
  <si>
    <r>
      <t>X</t>
    </r>
    <r>
      <rPr>
        <vertAlign val="subscript"/>
        <sz val="8"/>
        <rFont val="Verdana"/>
        <family val="2"/>
      </rPr>
      <t>BC</t>
    </r>
  </si>
  <si>
    <r>
      <t>X</t>
    </r>
    <r>
      <rPr>
        <vertAlign val="subscript"/>
        <sz val="8"/>
        <rFont val="Verdana"/>
        <family val="2"/>
      </rPr>
      <t>BE</t>
    </r>
  </si>
  <si>
    <r>
      <t>X</t>
    </r>
    <r>
      <rPr>
        <vertAlign val="subscript"/>
        <sz val="8"/>
        <rFont val="Verdana"/>
        <family val="2"/>
      </rPr>
      <t>CB</t>
    </r>
  </si>
  <si>
    <r>
      <t>X</t>
    </r>
    <r>
      <rPr>
        <vertAlign val="subscript"/>
        <sz val="8"/>
        <rFont val="Verdana"/>
        <family val="2"/>
      </rPr>
      <t>CC</t>
    </r>
  </si>
  <si>
    <r>
      <t>X</t>
    </r>
    <r>
      <rPr>
        <vertAlign val="subscript"/>
        <sz val="8"/>
        <rFont val="Verdana"/>
        <family val="2"/>
      </rPr>
      <t>CE</t>
    </r>
  </si>
  <si>
    <r>
      <t>X</t>
    </r>
    <r>
      <rPr>
        <vertAlign val="subscript"/>
        <sz val="8"/>
        <rFont val="Verdana"/>
        <family val="2"/>
      </rPr>
      <t>DB</t>
    </r>
  </si>
  <si>
    <r>
      <t>X</t>
    </r>
    <r>
      <rPr>
        <vertAlign val="subscript"/>
        <sz val="8"/>
        <rFont val="Verdana"/>
        <family val="2"/>
      </rPr>
      <t>DC</t>
    </r>
  </si>
  <si>
    <r>
      <t>X</t>
    </r>
    <r>
      <rPr>
        <vertAlign val="subscript"/>
        <sz val="8"/>
        <rFont val="Verdana"/>
        <family val="2"/>
      </rPr>
      <t>DE</t>
    </r>
  </si>
  <si>
    <r>
      <t>X</t>
    </r>
    <r>
      <rPr>
        <vertAlign val="subscript"/>
        <sz val="8"/>
        <rFont val="Verdana"/>
        <family val="2"/>
      </rPr>
      <t>EB</t>
    </r>
  </si>
  <si>
    <r>
      <t>X</t>
    </r>
    <r>
      <rPr>
        <vertAlign val="subscript"/>
        <sz val="8"/>
        <rFont val="Verdana"/>
        <family val="2"/>
      </rPr>
      <t>EC</t>
    </r>
  </si>
  <si>
    <r>
      <t>X</t>
    </r>
    <r>
      <rPr>
        <vertAlign val="subscript"/>
        <sz val="8"/>
        <rFont val="Verdana"/>
        <family val="2"/>
      </rPr>
      <t>EE</t>
    </r>
  </si>
  <si>
    <r>
      <t>Minimize, Z= 5X</t>
    </r>
    <r>
      <rPr>
        <vertAlign val="subscript"/>
        <sz val="8"/>
        <rFont val="Verdana"/>
        <family val="2"/>
      </rPr>
      <t>AB</t>
    </r>
    <r>
      <rPr>
        <sz val="8"/>
        <rFont val="Verdana"/>
        <family val="0"/>
      </rPr>
      <t xml:space="preserve"> + 8X</t>
    </r>
    <r>
      <rPr>
        <vertAlign val="subscript"/>
        <sz val="8"/>
        <rFont val="Verdana"/>
        <family val="2"/>
      </rPr>
      <t>AC</t>
    </r>
    <r>
      <rPr>
        <sz val="8"/>
        <rFont val="Verdana"/>
        <family val="0"/>
      </rPr>
      <t xml:space="preserve"> + 6X</t>
    </r>
    <r>
      <rPr>
        <vertAlign val="subscript"/>
        <sz val="8"/>
        <rFont val="Verdana"/>
        <family val="2"/>
      </rPr>
      <t>AE</t>
    </r>
    <r>
      <rPr>
        <sz val="8"/>
        <rFont val="Verdana"/>
        <family val="0"/>
      </rPr>
      <t xml:space="preserve"> + 0X</t>
    </r>
    <r>
      <rPr>
        <vertAlign val="subscript"/>
        <sz val="8"/>
        <rFont val="Verdana"/>
        <family val="2"/>
      </rPr>
      <t>BB</t>
    </r>
    <r>
      <rPr>
        <sz val="8"/>
        <rFont val="Verdana"/>
        <family val="0"/>
      </rPr>
      <t xml:space="preserve"> + 4X</t>
    </r>
    <r>
      <rPr>
        <vertAlign val="subscript"/>
        <sz val="8"/>
        <rFont val="Verdana"/>
        <family val="2"/>
      </rPr>
      <t>BC</t>
    </r>
    <r>
      <rPr>
        <sz val="8"/>
        <rFont val="Verdana"/>
        <family val="0"/>
      </rPr>
      <t xml:space="preserve"> + 12X</t>
    </r>
    <r>
      <rPr>
        <vertAlign val="subscript"/>
        <sz val="8"/>
        <rFont val="Verdana"/>
        <family val="2"/>
      </rPr>
      <t>BE</t>
    </r>
    <r>
      <rPr>
        <sz val="8"/>
        <rFont val="Verdana"/>
        <family val="0"/>
      </rPr>
      <t xml:space="preserve"> + 4X</t>
    </r>
    <r>
      <rPr>
        <vertAlign val="subscript"/>
        <sz val="8"/>
        <rFont val="Verdana"/>
        <family val="2"/>
      </rPr>
      <t>CB</t>
    </r>
    <r>
      <rPr>
        <sz val="8"/>
        <rFont val="Verdana"/>
        <family val="0"/>
      </rPr>
      <t xml:space="preserve"> + 0X</t>
    </r>
    <r>
      <rPr>
        <vertAlign val="subscript"/>
        <sz val="8"/>
        <rFont val="Verdana"/>
        <family val="2"/>
      </rPr>
      <t>CC</t>
    </r>
    <r>
      <rPr>
        <sz val="8"/>
        <rFont val="Verdana"/>
        <family val="0"/>
      </rPr>
      <t xml:space="preserve"> + 7X</t>
    </r>
    <r>
      <rPr>
        <vertAlign val="subscript"/>
        <sz val="8"/>
        <rFont val="Verdana"/>
        <family val="2"/>
      </rPr>
      <t xml:space="preserve">CE </t>
    </r>
    <r>
      <rPr>
        <sz val="8"/>
        <rFont val="Verdana"/>
        <family val="0"/>
      </rPr>
      <t>+ 7X</t>
    </r>
    <r>
      <rPr>
        <vertAlign val="subscript"/>
        <sz val="8"/>
        <rFont val="Verdana"/>
        <family val="2"/>
      </rPr>
      <t>DB</t>
    </r>
    <r>
      <rPr>
        <sz val="8"/>
        <rFont val="Verdana"/>
        <family val="0"/>
      </rPr>
      <t xml:space="preserve"> + 2X</t>
    </r>
    <r>
      <rPr>
        <vertAlign val="subscript"/>
        <sz val="8"/>
        <rFont val="Verdana"/>
        <family val="2"/>
      </rPr>
      <t>DC</t>
    </r>
    <r>
      <rPr>
        <sz val="8"/>
        <rFont val="Verdana"/>
        <family val="0"/>
      </rPr>
      <t xml:space="preserve"> + 5X</t>
    </r>
    <r>
      <rPr>
        <vertAlign val="subscript"/>
        <sz val="8"/>
        <rFont val="Verdana"/>
        <family val="2"/>
      </rPr>
      <t>DE</t>
    </r>
    <r>
      <rPr>
        <sz val="8"/>
        <rFont val="Verdana"/>
        <family val="0"/>
      </rPr>
      <t xml:space="preserve"> + 12X</t>
    </r>
    <r>
      <rPr>
        <vertAlign val="subscript"/>
        <sz val="8"/>
        <rFont val="Verdana"/>
        <family val="2"/>
      </rPr>
      <t>EB</t>
    </r>
    <r>
      <rPr>
        <sz val="8"/>
        <rFont val="Verdana"/>
        <family val="0"/>
      </rPr>
      <t xml:space="preserve"> + 7X</t>
    </r>
    <r>
      <rPr>
        <vertAlign val="subscript"/>
        <sz val="8"/>
        <rFont val="Verdana"/>
        <family val="2"/>
      </rPr>
      <t>EC</t>
    </r>
    <r>
      <rPr>
        <sz val="8"/>
        <rFont val="Verdana"/>
        <family val="0"/>
      </rPr>
      <t xml:space="preserve"> + 0X</t>
    </r>
    <r>
      <rPr>
        <vertAlign val="subscript"/>
        <sz val="8"/>
        <rFont val="Verdana"/>
        <family val="2"/>
      </rPr>
      <t>EE</t>
    </r>
  </si>
  <si>
    <r>
      <t>X</t>
    </r>
    <r>
      <rPr>
        <vertAlign val="subscript"/>
        <sz val="8"/>
        <rFont val="Verdana"/>
        <family val="2"/>
      </rPr>
      <t>AB</t>
    </r>
    <r>
      <rPr>
        <sz val="8"/>
        <rFont val="Verdana"/>
        <family val="0"/>
      </rPr>
      <t>+X</t>
    </r>
    <r>
      <rPr>
        <vertAlign val="subscript"/>
        <sz val="8"/>
        <rFont val="Verdana"/>
        <family val="2"/>
      </rPr>
      <t>AC</t>
    </r>
    <r>
      <rPr>
        <sz val="8"/>
        <rFont val="Verdana"/>
        <family val="0"/>
      </rPr>
      <t>+X</t>
    </r>
    <r>
      <rPr>
        <vertAlign val="subscript"/>
        <sz val="8"/>
        <rFont val="Verdana"/>
        <family val="2"/>
      </rPr>
      <t>AE</t>
    </r>
    <r>
      <rPr>
        <sz val="8"/>
        <rFont val="Verdana"/>
        <family val="0"/>
      </rPr>
      <t xml:space="preserve"> = 700</t>
    </r>
  </si>
  <si>
    <r>
      <t>X</t>
    </r>
    <r>
      <rPr>
        <vertAlign val="subscript"/>
        <sz val="8"/>
        <rFont val="Verdana"/>
        <family val="2"/>
      </rPr>
      <t>BB</t>
    </r>
    <r>
      <rPr>
        <sz val="8"/>
        <rFont val="Verdana"/>
        <family val="0"/>
      </rPr>
      <t>+X</t>
    </r>
    <r>
      <rPr>
        <vertAlign val="subscript"/>
        <sz val="8"/>
        <rFont val="Verdana"/>
        <family val="2"/>
      </rPr>
      <t>BC</t>
    </r>
    <r>
      <rPr>
        <sz val="8"/>
        <rFont val="Verdana"/>
        <family val="0"/>
      </rPr>
      <t>+X</t>
    </r>
    <r>
      <rPr>
        <vertAlign val="subscript"/>
        <sz val="8"/>
        <rFont val="Verdana"/>
        <family val="2"/>
      </rPr>
      <t>BE</t>
    </r>
    <r>
      <rPr>
        <sz val="8"/>
        <rFont val="Verdana"/>
        <family val="0"/>
      </rPr>
      <t>=500</t>
    </r>
  </si>
  <si>
    <r>
      <t>X</t>
    </r>
    <r>
      <rPr>
        <vertAlign val="subscript"/>
        <sz val="8"/>
        <rFont val="Verdana"/>
        <family val="2"/>
      </rPr>
      <t>CB</t>
    </r>
    <r>
      <rPr>
        <sz val="8"/>
        <rFont val="Verdana"/>
        <family val="0"/>
      </rPr>
      <t>+X</t>
    </r>
    <r>
      <rPr>
        <vertAlign val="subscript"/>
        <sz val="8"/>
        <rFont val="Verdana"/>
        <family val="2"/>
      </rPr>
      <t>CC</t>
    </r>
    <r>
      <rPr>
        <sz val="8"/>
        <rFont val="Verdana"/>
        <family val="0"/>
      </rPr>
      <t>+X</t>
    </r>
    <r>
      <rPr>
        <vertAlign val="subscript"/>
        <sz val="8"/>
        <rFont val="Verdana"/>
        <family val="2"/>
      </rPr>
      <t>CE</t>
    </r>
    <r>
      <rPr>
        <sz val="8"/>
        <rFont val="Verdana"/>
        <family val="0"/>
      </rPr>
      <t>=100</t>
    </r>
  </si>
  <si>
    <r>
      <t>X</t>
    </r>
    <r>
      <rPr>
        <vertAlign val="subscript"/>
        <sz val="8"/>
        <rFont val="Verdana"/>
        <family val="2"/>
      </rPr>
      <t>DB</t>
    </r>
    <r>
      <rPr>
        <sz val="8"/>
        <rFont val="Verdana"/>
        <family val="0"/>
      </rPr>
      <t>+X</t>
    </r>
    <r>
      <rPr>
        <vertAlign val="subscript"/>
        <sz val="8"/>
        <rFont val="Verdana"/>
        <family val="2"/>
      </rPr>
      <t>DC</t>
    </r>
    <r>
      <rPr>
        <sz val="8"/>
        <rFont val="Verdana"/>
        <family val="0"/>
      </rPr>
      <t>+X</t>
    </r>
    <r>
      <rPr>
        <vertAlign val="subscript"/>
        <sz val="8"/>
        <rFont val="Verdana"/>
        <family val="2"/>
      </rPr>
      <t>DE</t>
    </r>
    <r>
      <rPr>
        <sz val="8"/>
        <rFont val="Verdana"/>
        <family val="0"/>
      </rPr>
      <t>=800</t>
    </r>
  </si>
  <si>
    <r>
      <t>X</t>
    </r>
    <r>
      <rPr>
        <vertAlign val="subscript"/>
        <sz val="8"/>
        <rFont val="Verdana"/>
        <family val="2"/>
      </rPr>
      <t>EB</t>
    </r>
    <r>
      <rPr>
        <sz val="8"/>
        <rFont val="Verdana"/>
        <family val="0"/>
      </rPr>
      <t>+X</t>
    </r>
    <r>
      <rPr>
        <vertAlign val="subscript"/>
        <sz val="8"/>
        <rFont val="Verdana"/>
        <family val="2"/>
      </rPr>
      <t>EC</t>
    </r>
    <r>
      <rPr>
        <sz val="8"/>
        <rFont val="Verdana"/>
        <family val="0"/>
      </rPr>
      <t>+X</t>
    </r>
    <r>
      <rPr>
        <vertAlign val="subscript"/>
        <sz val="8"/>
        <rFont val="Verdana"/>
        <family val="2"/>
      </rPr>
      <t>EE</t>
    </r>
    <r>
      <rPr>
        <sz val="8"/>
        <rFont val="Verdana"/>
        <family val="0"/>
      </rPr>
      <t>=400</t>
    </r>
  </si>
  <si>
    <r>
      <t>X</t>
    </r>
    <r>
      <rPr>
        <vertAlign val="subscript"/>
        <sz val="8"/>
        <rFont val="Verdana"/>
        <family val="2"/>
      </rPr>
      <t>AB</t>
    </r>
    <r>
      <rPr>
        <sz val="8"/>
        <rFont val="Verdana"/>
        <family val="0"/>
      </rPr>
      <t>+X</t>
    </r>
    <r>
      <rPr>
        <vertAlign val="subscript"/>
        <sz val="8"/>
        <rFont val="Verdana"/>
        <family val="2"/>
      </rPr>
      <t>BB</t>
    </r>
    <r>
      <rPr>
        <sz val="8"/>
        <rFont val="Verdana"/>
        <family val="0"/>
      </rPr>
      <t>+X</t>
    </r>
    <r>
      <rPr>
        <vertAlign val="subscript"/>
        <sz val="8"/>
        <rFont val="Verdana"/>
        <family val="2"/>
      </rPr>
      <t>CB</t>
    </r>
    <r>
      <rPr>
        <sz val="8"/>
        <rFont val="Verdana"/>
        <family val="0"/>
      </rPr>
      <t>+</t>
    </r>
    <r>
      <rPr>
        <vertAlign val="subscript"/>
        <sz val="8"/>
        <rFont val="Verdana"/>
        <family val="2"/>
      </rPr>
      <t>XDB</t>
    </r>
    <r>
      <rPr>
        <sz val="8"/>
        <rFont val="Verdana"/>
        <family val="0"/>
      </rPr>
      <t>+X</t>
    </r>
    <r>
      <rPr>
        <vertAlign val="subscript"/>
        <sz val="8"/>
        <rFont val="Verdana"/>
        <family val="2"/>
      </rPr>
      <t>EB</t>
    </r>
    <r>
      <rPr>
        <sz val="8"/>
        <rFont val="Verdana"/>
        <family val="0"/>
      </rPr>
      <t>&lt;=900</t>
    </r>
  </si>
  <si>
    <r>
      <t>X</t>
    </r>
    <r>
      <rPr>
        <vertAlign val="subscript"/>
        <sz val="8"/>
        <rFont val="Verdana"/>
        <family val="2"/>
      </rPr>
      <t>AC</t>
    </r>
    <r>
      <rPr>
        <sz val="8"/>
        <rFont val="Verdana"/>
        <family val="0"/>
      </rPr>
      <t>+X</t>
    </r>
    <r>
      <rPr>
        <vertAlign val="subscript"/>
        <sz val="8"/>
        <rFont val="Verdana"/>
        <family val="2"/>
      </rPr>
      <t>BC</t>
    </r>
    <r>
      <rPr>
        <sz val="8"/>
        <rFont val="Verdana"/>
        <family val="0"/>
      </rPr>
      <t>+X</t>
    </r>
    <r>
      <rPr>
        <vertAlign val="subscript"/>
        <sz val="8"/>
        <rFont val="Verdana"/>
        <family val="2"/>
      </rPr>
      <t>CC</t>
    </r>
    <r>
      <rPr>
        <sz val="8"/>
        <rFont val="Verdana"/>
        <family val="0"/>
      </rPr>
      <t>+X</t>
    </r>
    <r>
      <rPr>
        <vertAlign val="subscript"/>
        <sz val="8"/>
        <rFont val="Verdana"/>
        <family val="2"/>
      </rPr>
      <t>DC</t>
    </r>
    <r>
      <rPr>
        <sz val="8"/>
        <rFont val="Verdana"/>
        <family val="0"/>
      </rPr>
      <t>+X</t>
    </r>
    <r>
      <rPr>
        <vertAlign val="subscript"/>
        <sz val="8"/>
        <rFont val="Verdana"/>
        <family val="2"/>
      </rPr>
      <t>DE</t>
    </r>
    <r>
      <rPr>
        <sz val="8"/>
        <rFont val="Verdana"/>
        <family val="0"/>
      </rPr>
      <t>&lt;=900</t>
    </r>
  </si>
  <si>
    <r>
      <t>X</t>
    </r>
    <r>
      <rPr>
        <vertAlign val="subscript"/>
        <sz val="8"/>
        <rFont val="Verdana"/>
        <family val="2"/>
      </rPr>
      <t>AE</t>
    </r>
    <r>
      <rPr>
        <sz val="8"/>
        <rFont val="Verdana"/>
        <family val="0"/>
      </rPr>
      <t>+X</t>
    </r>
    <r>
      <rPr>
        <vertAlign val="subscript"/>
        <sz val="8"/>
        <rFont val="Verdana"/>
        <family val="2"/>
      </rPr>
      <t>BE</t>
    </r>
    <r>
      <rPr>
        <sz val="8"/>
        <rFont val="Verdana"/>
        <family val="0"/>
      </rPr>
      <t>+X</t>
    </r>
    <r>
      <rPr>
        <vertAlign val="subscript"/>
        <sz val="8"/>
        <rFont val="Verdana"/>
        <family val="2"/>
      </rPr>
      <t>CE</t>
    </r>
    <r>
      <rPr>
        <sz val="8"/>
        <rFont val="Verdana"/>
        <family val="0"/>
      </rPr>
      <t>+X</t>
    </r>
    <r>
      <rPr>
        <vertAlign val="subscript"/>
        <sz val="8"/>
        <rFont val="Verdana"/>
        <family val="2"/>
      </rPr>
      <t>DE</t>
    </r>
    <r>
      <rPr>
        <sz val="8"/>
        <rFont val="Verdana"/>
        <family val="0"/>
      </rPr>
      <t>+X</t>
    </r>
    <r>
      <rPr>
        <vertAlign val="subscript"/>
        <sz val="8"/>
        <rFont val="Verdana"/>
        <family val="2"/>
      </rPr>
      <t>EE</t>
    </r>
    <r>
      <rPr>
        <sz val="8"/>
        <rFont val="Verdana"/>
        <family val="0"/>
      </rPr>
      <t>&lt;=900</t>
    </r>
  </si>
  <si>
    <r>
      <t>X</t>
    </r>
    <r>
      <rPr>
        <vertAlign val="subscript"/>
        <sz val="8"/>
        <rFont val="Verdana"/>
        <family val="2"/>
      </rPr>
      <t>AB</t>
    </r>
    <r>
      <rPr>
        <sz val="8"/>
        <rFont val="Verdana"/>
        <family val="0"/>
      </rPr>
      <t xml:space="preserve"> ,X</t>
    </r>
    <r>
      <rPr>
        <vertAlign val="subscript"/>
        <sz val="8"/>
        <rFont val="Verdana"/>
        <family val="2"/>
      </rPr>
      <t>AC</t>
    </r>
    <r>
      <rPr>
        <sz val="8"/>
        <rFont val="Verdana"/>
        <family val="0"/>
      </rPr>
      <t xml:space="preserve"> ,X</t>
    </r>
    <r>
      <rPr>
        <vertAlign val="subscript"/>
        <sz val="8"/>
        <rFont val="Verdana"/>
        <family val="2"/>
      </rPr>
      <t>AE</t>
    </r>
    <r>
      <rPr>
        <sz val="8"/>
        <rFont val="Verdana"/>
        <family val="0"/>
      </rPr>
      <t xml:space="preserve"> ,X</t>
    </r>
    <r>
      <rPr>
        <vertAlign val="subscript"/>
        <sz val="8"/>
        <rFont val="Verdana"/>
        <family val="2"/>
      </rPr>
      <t>BB</t>
    </r>
    <r>
      <rPr>
        <sz val="8"/>
        <rFont val="Verdana"/>
        <family val="0"/>
      </rPr>
      <t xml:space="preserve"> ,X</t>
    </r>
    <r>
      <rPr>
        <vertAlign val="subscript"/>
        <sz val="8"/>
        <rFont val="Verdana"/>
        <family val="2"/>
      </rPr>
      <t>BC</t>
    </r>
    <r>
      <rPr>
        <sz val="8"/>
        <rFont val="Verdana"/>
        <family val="0"/>
      </rPr>
      <t>,X</t>
    </r>
    <r>
      <rPr>
        <vertAlign val="subscript"/>
        <sz val="8"/>
        <rFont val="Verdana"/>
        <family val="2"/>
      </rPr>
      <t>BE</t>
    </r>
    <r>
      <rPr>
        <sz val="8"/>
        <rFont val="Verdana"/>
        <family val="0"/>
      </rPr>
      <t xml:space="preserve"> ,X</t>
    </r>
    <r>
      <rPr>
        <vertAlign val="subscript"/>
        <sz val="8"/>
        <rFont val="Verdana"/>
        <family val="2"/>
      </rPr>
      <t>CB</t>
    </r>
    <r>
      <rPr>
        <sz val="8"/>
        <rFont val="Verdana"/>
        <family val="0"/>
      </rPr>
      <t xml:space="preserve"> ,X</t>
    </r>
    <r>
      <rPr>
        <vertAlign val="subscript"/>
        <sz val="8"/>
        <rFont val="Verdana"/>
        <family val="2"/>
      </rPr>
      <t>CC</t>
    </r>
    <r>
      <rPr>
        <sz val="8"/>
        <rFont val="Verdana"/>
        <family val="0"/>
      </rPr>
      <t xml:space="preserve"> ,X</t>
    </r>
    <r>
      <rPr>
        <vertAlign val="subscript"/>
        <sz val="8"/>
        <rFont val="Verdana"/>
        <family val="2"/>
      </rPr>
      <t xml:space="preserve">CE </t>
    </r>
    <r>
      <rPr>
        <sz val="8"/>
        <rFont val="Verdana"/>
        <family val="0"/>
      </rPr>
      <t>,X</t>
    </r>
    <r>
      <rPr>
        <vertAlign val="subscript"/>
        <sz val="8"/>
        <rFont val="Verdana"/>
        <family val="2"/>
      </rPr>
      <t>DB</t>
    </r>
    <r>
      <rPr>
        <sz val="8"/>
        <rFont val="Verdana"/>
        <family val="0"/>
      </rPr>
      <t xml:space="preserve"> ,X</t>
    </r>
    <r>
      <rPr>
        <vertAlign val="subscript"/>
        <sz val="8"/>
        <rFont val="Verdana"/>
        <family val="2"/>
      </rPr>
      <t>DC</t>
    </r>
    <r>
      <rPr>
        <sz val="8"/>
        <rFont val="Verdana"/>
        <family val="0"/>
      </rPr>
      <t>,X</t>
    </r>
    <r>
      <rPr>
        <vertAlign val="subscript"/>
        <sz val="8"/>
        <rFont val="Verdana"/>
        <family val="2"/>
      </rPr>
      <t>DE</t>
    </r>
    <r>
      <rPr>
        <sz val="8"/>
        <rFont val="Verdana"/>
        <family val="0"/>
      </rPr>
      <t>,X</t>
    </r>
    <r>
      <rPr>
        <vertAlign val="subscript"/>
        <sz val="8"/>
        <rFont val="Verdana"/>
        <family val="2"/>
      </rPr>
      <t>EB</t>
    </r>
    <r>
      <rPr>
        <sz val="8"/>
        <rFont val="Verdana"/>
        <family val="0"/>
      </rPr>
      <t xml:space="preserve"> ,X</t>
    </r>
    <r>
      <rPr>
        <vertAlign val="subscript"/>
        <sz val="8"/>
        <rFont val="Verdana"/>
        <family val="2"/>
      </rPr>
      <t>EC</t>
    </r>
    <r>
      <rPr>
        <sz val="8"/>
        <rFont val="Verdana"/>
        <family val="0"/>
      </rPr>
      <t>,X</t>
    </r>
    <r>
      <rPr>
        <vertAlign val="subscript"/>
        <sz val="8"/>
        <rFont val="Verdana"/>
        <family val="2"/>
      </rPr>
      <t>EE</t>
    </r>
    <r>
      <rPr>
        <sz val="8"/>
        <rFont val="Verdana"/>
        <family val="2"/>
      </rPr>
      <t>&gt;=</t>
    </r>
    <r>
      <rPr>
        <vertAlign val="subscript"/>
        <sz val="8"/>
        <rFont val="Verdana"/>
        <family val="2"/>
      </rPr>
      <t xml:space="preserve"> </t>
    </r>
    <r>
      <rPr>
        <sz val="8"/>
        <rFont val="Verdana"/>
        <family val="2"/>
      </rPr>
      <t>0</t>
    </r>
  </si>
  <si>
    <t>Total student miles</t>
  </si>
  <si>
    <t>Microsoft Excel 10.0 Answer Report</t>
  </si>
  <si>
    <t>Worksheet: [115045_solution.xls]Solution</t>
  </si>
  <si>
    <t>Report Created: 2/10/2007 12:50:37 AM</t>
  </si>
  <si>
    <t>Target Cell (Min)</t>
  </si>
  <si>
    <t>Cell</t>
  </si>
  <si>
    <t>Name</t>
  </si>
  <si>
    <t>Original Value</t>
  </si>
  <si>
    <t>Final Value</t>
  </si>
  <si>
    <t>Adjustable Cells</t>
  </si>
  <si>
    <t>Constraints</t>
  </si>
  <si>
    <t>Cell Value</t>
  </si>
  <si>
    <t>Formula</t>
  </si>
  <si>
    <t>Status</t>
  </si>
  <si>
    <t>Slack</t>
  </si>
  <si>
    <t>$Q$3</t>
  </si>
  <si>
    <t>$B$3</t>
  </si>
  <si>
    <t>$C$3</t>
  </si>
  <si>
    <t>XAC</t>
  </si>
  <si>
    <t>$D$3</t>
  </si>
  <si>
    <t>XAE</t>
  </si>
  <si>
    <t>$E$3</t>
  </si>
  <si>
    <t>$F$3</t>
  </si>
  <si>
    <t>XBC</t>
  </si>
  <si>
    <t>$G$3</t>
  </si>
  <si>
    <t>XBE</t>
  </si>
  <si>
    <t>$H$3</t>
  </si>
  <si>
    <t>$I$3</t>
  </si>
  <si>
    <t>XCC</t>
  </si>
  <si>
    <t>$J$3</t>
  </si>
  <si>
    <t>XCE</t>
  </si>
  <si>
    <t>$K$3</t>
  </si>
  <si>
    <t>$L$3</t>
  </si>
  <si>
    <t>XDC</t>
  </si>
  <si>
    <t>$M$3</t>
  </si>
  <si>
    <t>XDE</t>
  </si>
  <si>
    <t>$N$3</t>
  </si>
  <si>
    <t>$O$3</t>
  </si>
  <si>
    <t>XEC</t>
  </si>
  <si>
    <t>$P$3</t>
  </si>
  <si>
    <t>XEE</t>
  </si>
  <si>
    <t>$Q$12</t>
  </si>
  <si>
    <t>$Q$12&lt;=$S$12</t>
  </si>
  <si>
    <t>Binding</t>
  </si>
  <si>
    <t>$Q$13</t>
  </si>
  <si>
    <t>$Q$13&lt;=$S$13</t>
  </si>
  <si>
    <t>$Q$14</t>
  </si>
  <si>
    <t>$Q$14&lt;=$S$14</t>
  </si>
  <si>
    <t>Not Binding</t>
  </si>
  <si>
    <t>$Q$6</t>
  </si>
  <si>
    <t>$Q$6=$S$6</t>
  </si>
  <si>
    <t>$Q$7</t>
  </si>
  <si>
    <t>$Q$7=$S$7</t>
  </si>
  <si>
    <t>$Q$8</t>
  </si>
  <si>
    <t>$Q$8=$S$8</t>
  </si>
  <si>
    <t>$Q$9</t>
  </si>
  <si>
    <t>$Q$9=$S$9</t>
  </si>
  <si>
    <t>$Q$10</t>
  </si>
  <si>
    <t>$Q$10=$S$10</t>
  </si>
  <si>
    <r>
      <t>X</t>
    </r>
    <r>
      <rPr>
        <vertAlign val="subscript"/>
        <sz val="8"/>
        <rFont val="Verdana"/>
        <family val="0"/>
      </rPr>
      <t>AB</t>
    </r>
  </si>
  <si>
    <r>
      <t>X</t>
    </r>
    <r>
      <rPr>
        <vertAlign val="subscript"/>
        <sz val="8"/>
        <rFont val="Verdana"/>
        <family val="0"/>
      </rPr>
      <t>AC</t>
    </r>
  </si>
  <si>
    <r>
      <t>X</t>
    </r>
    <r>
      <rPr>
        <vertAlign val="subscript"/>
        <sz val="8"/>
        <rFont val="Verdana"/>
        <family val="0"/>
      </rPr>
      <t>AE</t>
    </r>
  </si>
  <si>
    <r>
      <t>X</t>
    </r>
    <r>
      <rPr>
        <vertAlign val="subscript"/>
        <sz val="8"/>
        <rFont val="Verdana"/>
        <family val="0"/>
      </rPr>
      <t>BB</t>
    </r>
  </si>
  <si>
    <r>
      <t>X</t>
    </r>
    <r>
      <rPr>
        <vertAlign val="subscript"/>
        <sz val="8"/>
        <rFont val="Verdana"/>
        <family val="0"/>
      </rPr>
      <t>BC</t>
    </r>
  </si>
  <si>
    <r>
      <t>X</t>
    </r>
    <r>
      <rPr>
        <vertAlign val="subscript"/>
        <sz val="8"/>
        <rFont val="Verdana"/>
        <family val="0"/>
      </rPr>
      <t>BE</t>
    </r>
  </si>
  <si>
    <r>
      <t>X</t>
    </r>
    <r>
      <rPr>
        <vertAlign val="subscript"/>
        <sz val="8"/>
        <rFont val="Verdana"/>
        <family val="0"/>
      </rPr>
      <t>CB</t>
    </r>
  </si>
  <si>
    <r>
      <t>X</t>
    </r>
    <r>
      <rPr>
        <vertAlign val="subscript"/>
        <sz val="8"/>
        <rFont val="Verdana"/>
        <family val="0"/>
      </rPr>
      <t>CC</t>
    </r>
  </si>
  <si>
    <r>
      <t>X</t>
    </r>
    <r>
      <rPr>
        <vertAlign val="subscript"/>
        <sz val="8"/>
        <rFont val="Verdana"/>
        <family val="0"/>
      </rPr>
      <t>CE</t>
    </r>
  </si>
  <si>
    <r>
      <t>X</t>
    </r>
    <r>
      <rPr>
        <vertAlign val="subscript"/>
        <sz val="8"/>
        <rFont val="Verdana"/>
        <family val="0"/>
      </rPr>
      <t>DB</t>
    </r>
  </si>
  <si>
    <r>
      <t>X</t>
    </r>
    <r>
      <rPr>
        <vertAlign val="subscript"/>
        <sz val="8"/>
        <rFont val="Verdana"/>
        <family val="0"/>
      </rPr>
      <t>DC</t>
    </r>
  </si>
  <si>
    <r>
      <t>X</t>
    </r>
    <r>
      <rPr>
        <vertAlign val="subscript"/>
        <sz val="8"/>
        <rFont val="Verdana"/>
        <family val="0"/>
      </rPr>
      <t>DE</t>
    </r>
  </si>
  <si>
    <r>
      <t>X</t>
    </r>
    <r>
      <rPr>
        <vertAlign val="subscript"/>
        <sz val="8"/>
        <rFont val="Verdana"/>
        <family val="0"/>
      </rPr>
      <t>EB</t>
    </r>
  </si>
  <si>
    <r>
      <t>X</t>
    </r>
    <r>
      <rPr>
        <vertAlign val="subscript"/>
        <sz val="8"/>
        <rFont val="Verdana"/>
        <family val="0"/>
      </rPr>
      <t>EC</t>
    </r>
  </si>
  <si>
    <r>
      <t>X</t>
    </r>
    <r>
      <rPr>
        <vertAlign val="subscript"/>
        <sz val="8"/>
        <rFont val="Verdana"/>
        <family val="0"/>
      </rPr>
      <t>EE</t>
    </r>
  </si>
  <si>
    <t>Answer:</t>
  </si>
  <si>
    <t>After solving the problem using solver, following is the answer</t>
  </si>
  <si>
    <t>Total no of students</t>
  </si>
  <si>
    <t>Total students mile</t>
  </si>
  <si>
    <t>The table below shows no of students in each school from each sector and total student miles.</t>
  </si>
  <si>
    <t>No of students</t>
  </si>
  <si>
    <t>Distances</t>
  </si>
  <si>
    <t>Total no of students in:</t>
  </si>
  <si>
    <t>Total no of students in schools in:</t>
  </si>
  <si>
    <t>Actuals</t>
  </si>
  <si>
    <t>Capapcity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</si>
</sst>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9"/>
      <name val="Verdana"/>
      <family val="0"/>
    </font>
    <font>
      <sz val="8"/>
      <color indexed="63"/>
      <name val="Verdana"/>
      <family val="2"/>
    </font>
    <font>
      <sz val="8"/>
      <name val="Verdana"/>
      <family val="0"/>
    </font>
    <font>
      <b/>
      <sz val="8"/>
      <name val="Arial"/>
      <family val="2"/>
    </font>
    <font>
      <vertAlign val="subscript"/>
      <sz val="8"/>
      <name val="Verdana"/>
      <family val="2"/>
    </font>
    <font>
      <b/>
      <sz val="9"/>
      <name val="Verdana"/>
      <family val="2"/>
    </font>
    <font>
      <b/>
      <sz val="9"/>
      <color indexed="18"/>
      <name val="Verdana"/>
      <family val="0"/>
    </font>
    <font>
      <b/>
      <sz val="8"/>
      <name val="Verdana"/>
      <family val="0"/>
    </font>
    <font>
      <sz val="8"/>
      <color indexed="12"/>
      <name val="Verdana"/>
      <family val="0"/>
    </font>
    <font>
      <b/>
      <sz val="8"/>
      <color indexed="12"/>
      <name val="Verdana"/>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19">
    <border>
      <left/>
      <right/>
      <top/>
      <bottom/>
      <diagonal/>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horizontal="left" indent="1"/>
    </xf>
    <xf numFmtId="0" fontId="2" fillId="0" borderId="0" xfId="0" applyFont="1" applyAlignment="1">
      <alignment/>
    </xf>
    <xf numFmtId="0" fontId="2" fillId="0" borderId="0" xfId="0" applyFont="1" applyAlignment="1">
      <alignment horizontal="left" indent="1"/>
    </xf>
    <xf numFmtId="0" fontId="3" fillId="0" borderId="1" xfId="0" applyFont="1" applyBorder="1" applyAlignment="1">
      <alignmen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Border="1" applyAlignment="1">
      <alignment/>
    </xf>
    <xf numFmtId="3" fontId="2" fillId="0" borderId="5" xfId="0" applyNumberFormat="1" applyFont="1" applyBorder="1" applyAlignment="1">
      <alignment horizontal="center"/>
    </xf>
    <xf numFmtId="3" fontId="2" fillId="0" borderId="4" xfId="0" applyNumberFormat="1" applyFont="1" applyBorder="1" applyAlignment="1">
      <alignment horizontal="center"/>
    </xf>
    <xf numFmtId="3" fontId="2" fillId="0" borderId="5" xfId="0" applyNumberFormat="1" applyFont="1" applyFill="1" applyBorder="1" applyAlignment="1">
      <alignment horizontal="center"/>
    </xf>
    <xf numFmtId="0" fontId="2" fillId="0" borderId="1" xfId="0" applyFont="1" applyBorder="1" applyAlignment="1">
      <alignment/>
    </xf>
    <xf numFmtId="3" fontId="2" fillId="0" borderId="6" xfId="0" applyNumberFormat="1" applyFont="1" applyBorder="1" applyAlignment="1">
      <alignment horizontal="center"/>
    </xf>
    <xf numFmtId="3" fontId="2" fillId="0" borderId="1" xfId="0" applyNumberFormat="1" applyFont="1" applyBorder="1" applyAlignment="1">
      <alignment horizontal="center"/>
    </xf>
    <xf numFmtId="3" fontId="2" fillId="0" borderId="6" xfId="0" applyNumberFormat="1" applyFont="1" applyFill="1" applyBorder="1" applyAlignment="1">
      <alignment horizontal="center"/>
    </xf>
    <xf numFmtId="0" fontId="2" fillId="0" borderId="2" xfId="0" applyFont="1" applyFill="1" applyBorder="1" applyAlignment="1">
      <alignment/>
    </xf>
    <xf numFmtId="3" fontId="2" fillId="0" borderId="2" xfId="0" applyNumberFormat="1" applyFont="1" applyFill="1" applyBorder="1" applyAlignment="1">
      <alignment horizontal="center"/>
    </xf>
    <xf numFmtId="3" fontId="2" fillId="0" borderId="3" xfId="0" applyNumberFormat="1" applyFont="1" applyFill="1" applyBorder="1" applyAlignment="1">
      <alignment horizontal="center"/>
    </xf>
    <xf numFmtId="0" fontId="3" fillId="0" borderId="6" xfId="0" applyFont="1" applyBorder="1" applyAlignment="1">
      <alignment/>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xf>
    <xf numFmtId="0" fontId="2" fillId="0" borderId="6" xfId="0" applyFont="1" applyBorder="1" applyAlignment="1">
      <alignment/>
    </xf>
    <xf numFmtId="0" fontId="5" fillId="0" borderId="0" xfId="0" applyFont="1" applyAlignment="1">
      <alignment/>
    </xf>
    <xf numFmtId="0" fontId="0" fillId="0" borderId="7" xfId="0" applyFill="1" applyBorder="1" applyAlignment="1">
      <alignment/>
    </xf>
    <xf numFmtId="0" fontId="6" fillId="0" borderId="8" xfId="0" applyFont="1" applyFill="1" applyBorder="1" applyAlignment="1">
      <alignment horizontal="center"/>
    </xf>
    <xf numFmtId="0" fontId="0" fillId="0" borderId="9" xfId="0" applyFill="1" applyBorder="1" applyAlignment="1">
      <alignment/>
    </xf>
    <xf numFmtId="0" fontId="0" fillId="0" borderId="7" xfId="0" applyNumberFormat="1" applyFill="1" applyBorder="1" applyAlignment="1">
      <alignment/>
    </xf>
    <xf numFmtId="0" fontId="0" fillId="0" borderId="9" xfId="0" applyNumberFormat="1" applyFill="1" applyBorder="1" applyAlignment="1">
      <alignment/>
    </xf>
    <xf numFmtId="3" fontId="2" fillId="0" borderId="0" xfId="0" applyNumberFormat="1" applyFont="1" applyBorder="1" applyAlignment="1">
      <alignment horizontal="center"/>
    </xf>
    <xf numFmtId="0" fontId="2" fillId="2" borderId="0"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horizontal="center" wrapText="1"/>
    </xf>
    <xf numFmtId="0" fontId="8" fillId="0" borderId="0" xfId="0" applyFont="1" applyAlignment="1">
      <alignment/>
    </xf>
    <xf numFmtId="0" fontId="9" fillId="0" borderId="0" xfId="0" applyFont="1" applyAlignment="1">
      <alignment/>
    </xf>
    <xf numFmtId="0" fontId="2" fillId="0" borderId="10" xfId="0" applyFont="1" applyBorder="1" applyAlignment="1">
      <alignment/>
    </xf>
    <xf numFmtId="0" fontId="3" fillId="0" borderId="11" xfId="0" applyFont="1" applyBorder="1" applyAlignment="1">
      <alignment/>
    </xf>
    <xf numFmtId="0" fontId="2" fillId="0" borderId="12" xfId="0" applyFont="1" applyBorder="1" applyAlignment="1">
      <alignment/>
    </xf>
    <xf numFmtId="0" fontId="2" fillId="0" borderId="2" xfId="0" applyFont="1" applyBorder="1" applyAlignment="1">
      <alignment/>
    </xf>
    <xf numFmtId="0" fontId="2" fillId="0" borderId="5" xfId="0" applyFont="1" applyBorder="1" applyAlignment="1">
      <alignment horizontal="center"/>
    </xf>
    <xf numFmtId="0" fontId="2" fillId="0" borderId="11" xfId="0" applyFont="1" applyBorder="1" applyAlignment="1">
      <alignment wrapText="1"/>
    </xf>
    <xf numFmtId="0" fontId="2" fillId="3" borderId="5" xfId="0" applyFont="1" applyFill="1" applyBorder="1" applyAlignment="1">
      <alignment/>
    </xf>
    <xf numFmtId="0" fontId="2" fillId="0" borderId="3" xfId="0" applyFont="1" applyBorder="1" applyAlignment="1">
      <alignment wrapText="1"/>
    </xf>
    <xf numFmtId="0" fontId="2" fillId="4" borderId="4" xfId="0" applyFont="1" applyFill="1" applyBorder="1" applyAlignment="1">
      <alignment horizontal="center"/>
    </xf>
    <xf numFmtId="0" fontId="2" fillId="0" borderId="4" xfId="0" applyFont="1" applyBorder="1" applyAlignment="1">
      <alignment horizontal="center"/>
    </xf>
    <xf numFmtId="0" fontId="2" fillId="0" borderId="13" xfId="0" applyFont="1" applyBorder="1" applyAlignment="1">
      <alignment/>
    </xf>
    <xf numFmtId="3" fontId="2" fillId="0" borderId="14" xfId="0" applyNumberFormat="1" applyFont="1" applyBorder="1" applyAlignment="1">
      <alignment horizontal="center"/>
    </xf>
    <xf numFmtId="0" fontId="2" fillId="0" borderId="15" xfId="0" applyFont="1" applyBorder="1" applyAlignment="1">
      <alignment/>
    </xf>
    <xf numFmtId="0" fontId="2" fillId="3" borderId="6" xfId="0" applyFont="1" applyFill="1" applyBorder="1" applyAlignment="1">
      <alignment/>
    </xf>
    <xf numFmtId="0" fontId="2" fillId="4" borderId="1" xfId="0" applyFont="1" applyFill="1" applyBorder="1" applyAlignment="1">
      <alignment horizontal="center"/>
    </xf>
    <xf numFmtId="0" fontId="2" fillId="0" borderId="15"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5" borderId="6" xfId="0" applyFont="1" applyFill="1" applyBorder="1" applyAlignment="1">
      <alignment horizontal="center"/>
    </xf>
    <xf numFmtId="0" fontId="2" fillId="5" borderId="5" xfId="0" applyFont="1" applyFill="1" applyBorder="1" applyAlignment="1">
      <alignment horizontal="center"/>
    </xf>
    <xf numFmtId="0" fontId="9" fillId="5" borderId="2" xfId="0" applyFont="1" applyFill="1" applyBorder="1" applyAlignment="1">
      <alignment horizontal="center"/>
    </xf>
    <xf numFmtId="0" fontId="2" fillId="5" borderId="3" xfId="0" applyFont="1" applyFill="1" applyBorder="1" applyAlignment="1">
      <alignment/>
    </xf>
    <xf numFmtId="3" fontId="2" fillId="0" borderId="13" xfId="0" applyNumberFormat="1" applyFont="1" applyBorder="1" applyAlignment="1">
      <alignment horizontal="center"/>
    </xf>
    <xf numFmtId="3" fontId="2" fillId="0" borderId="16" xfId="0" applyNumberFormat="1" applyFont="1" applyBorder="1" applyAlignment="1">
      <alignment horizontal="center"/>
    </xf>
    <xf numFmtId="3" fontId="2" fillId="0" borderId="15" xfId="0" applyNumberFormat="1" applyFont="1" applyBorder="1" applyAlignment="1">
      <alignment horizontal="center"/>
    </xf>
    <xf numFmtId="0" fontId="2" fillId="3" borderId="11" xfId="0" applyFont="1" applyFill="1" applyBorder="1" applyAlignment="1">
      <alignment/>
    </xf>
    <xf numFmtId="0" fontId="2" fillId="3" borderId="17" xfId="0" applyFont="1" applyFill="1" applyBorder="1" applyAlignment="1">
      <alignment/>
    </xf>
    <xf numFmtId="0" fontId="2" fillId="3" borderId="3" xfId="0" applyFont="1" applyFill="1" applyBorder="1" applyAlignment="1">
      <alignment/>
    </xf>
    <xf numFmtId="3" fontId="2" fillId="0" borderId="0" xfId="0" applyNumberFormat="1" applyFont="1" applyFill="1" applyBorder="1" applyAlignment="1">
      <alignment horizontal="center"/>
    </xf>
    <xf numFmtId="0" fontId="7" fillId="0" borderId="0" xfId="0" applyFont="1" applyAlignment="1">
      <alignment wrapText="1"/>
    </xf>
    <xf numFmtId="0" fontId="2" fillId="0" borderId="14" xfId="0" applyFont="1" applyBorder="1" applyAlignment="1">
      <alignment/>
    </xf>
    <xf numFmtId="0" fontId="2" fillId="2" borderId="13" xfId="0" applyFont="1" applyFill="1" applyBorder="1" applyAlignment="1">
      <alignment/>
    </xf>
    <xf numFmtId="0" fontId="2" fillId="2" borderId="16" xfId="0" applyFont="1" applyFill="1" applyBorder="1" applyAlignment="1">
      <alignment/>
    </xf>
    <xf numFmtId="0" fontId="2" fillId="2" borderId="15" xfId="0" applyFont="1" applyFill="1" applyBorder="1" applyAlignment="1">
      <alignment/>
    </xf>
    <xf numFmtId="0" fontId="2" fillId="2" borderId="12" xfId="0" applyFont="1" applyFill="1" applyBorder="1" applyAlignment="1">
      <alignment/>
    </xf>
    <xf numFmtId="0" fontId="2" fillId="2" borderId="4" xfId="0" applyFont="1" applyFill="1" applyBorder="1" applyAlignment="1">
      <alignment/>
    </xf>
    <xf numFmtId="0" fontId="2" fillId="2" borderId="10" xfId="0" applyFont="1" applyFill="1" applyBorder="1" applyAlignment="1">
      <alignment/>
    </xf>
    <xf numFmtId="0" fontId="2" fillId="2" borderId="18" xfId="0" applyFont="1" applyFill="1" applyBorder="1" applyAlignment="1">
      <alignment/>
    </xf>
    <xf numFmtId="0" fontId="2" fillId="2" borderId="1" xfId="0" applyFont="1" applyFill="1" applyBorder="1" applyAlignment="1">
      <alignment/>
    </xf>
    <xf numFmtId="3" fontId="2" fillId="2" borderId="14" xfId="0" applyNumberFormat="1" applyFont="1" applyFill="1" applyBorder="1" applyAlignment="1">
      <alignment horizontal="center"/>
    </xf>
    <xf numFmtId="3" fontId="2" fillId="2" borderId="5" xfId="0" applyNumberFormat="1" applyFont="1" applyFill="1" applyBorder="1" applyAlignment="1">
      <alignment horizontal="center"/>
    </xf>
    <xf numFmtId="3" fontId="2" fillId="2" borderId="6" xfId="0" applyNumberFormat="1" applyFont="1" applyFill="1" applyBorder="1" applyAlignment="1">
      <alignment horizontal="center"/>
    </xf>
    <xf numFmtId="0" fontId="2" fillId="0" borderId="0" xfId="0" applyFont="1" applyBorder="1" applyAlignment="1">
      <alignment horizontal="center"/>
    </xf>
    <xf numFmtId="3" fontId="2" fillId="2" borderId="15" xfId="0" applyNumberFormat="1" applyFont="1" applyFill="1" applyBorder="1" applyAlignment="1">
      <alignment horizontal="center"/>
    </xf>
    <xf numFmtId="3" fontId="2" fillId="2" borderId="4" xfId="0" applyNumberFormat="1" applyFont="1" applyFill="1" applyBorder="1" applyAlignment="1">
      <alignment horizontal="center"/>
    </xf>
    <xf numFmtId="3" fontId="2" fillId="2" borderId="1" xfId="0" applyNumberFormat="1" applyFont="1" applyFill="1" applyBorder="1" applyAlignment="1">
      <alignment horizontal="center"/>
    </xf>
    <xf numFmtId="0" fontId="7" fillId="0" borderId="0" xfId="0" applyFont="1" applyAlignment="1">
      <alignment/>
    </xf>
    <xf numFmtId="0" fontId="7" fillId="0" borderId="0" xfId="0" applyFont="1" applyFill="1" applyBorder="1" applyAlignment="1">
      <alignment/>
    </xf>
    <xf numFmtId="3" fontId="2" fillId="2" borderId="11" xfId="0" applyNumberFormat="1" applyFont="1" applyFill="1" applyBorder="1" applyAlignment="1">
      <alignment horizontal="center"/>
    </xf>
    <xf numFmtId="3" fontId="2" fillId="2" borderId="17" xfId="0" applyNumberFormat="1" applyFont="1" applyFill="1" applyBorder="1" applyAlignment="1">
      <alignment horizontal="center"/>
    </xf>
    <xf numFmtId="3" fontId="2" fillId="2" borderId="3" xfId="0" applyNumberFormat="1" applyFont="1" applyFill="1" applyBorder="1" applyAlignment="1">
      <alignment horizontal="center"/>
    </xf>
    <xf numFmtId="0" fontId="1" fillId="0" borderId="0" xfId="0" applyFont="1" applyAlignment="1">
      <alignment horizontal="left" wrapText="1"/>
    </xf>
    <xf numFmtId="0" fontId="2" fillId="0" borderId="0" xfId="0" applyFont="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wrapText="1"/>
    </xf>
    <xf numFmtId="0" fontId="7" fillId="0" borderId="12" xfId="0" applyFont="1" applyBorder="1" applyAlignment="1">
      <alignment horizontal="center" wrapText="1"/>
    </xf>
    <xf numFmtId="0" fontId="7"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workbookViewId="0" topLeftCell="A37">
      <selection activeCell="J51" sqref="J51"/>
    </sheetView>
  </sheetViews>
  <sheetFormatPr defaultColWidth="9.00390625" defaultRowHeight="11.25"/>
  <cols>
    <col min="1" max="16384" width="9.00390625" style="2" customWidth="1"/>
  </cols>
  <sheetData>
    <row r="1" spans="1:10" ht="10.5">
      <c r="A1" s="89" t="s">
        <v>0</v>
      </c>
      <c r="B1" s="89"/>
      <c r="C1" s="89"/>
      <c r="D1" s="89"/>
      <c r="E1" s="89"/>
      <c r="F1" s="89"/>
      <c r="G1" s="89"/>
      <c r="H1" s="89"/>
      <c r="I1" s="89"/>
      <c r="J1" s="89"/>
    </row>
    <row r="2" spans="1:10" ht="76.5" customHeight="1">
      <c r="A2" s="89"/>
      <c r="B2" s="89"/>
      <c r="C2" s="89"/>
      <c r="D2" s="89"/>
      <c r="E2" s="89"/>
      <c r="F2" s="89"/>
      <c r="G2" s="89"/>
      <c r="H2" s="89"/>
      <c r="I2" s="89"/>
      <c r="J2" s="89"/>
    </row>
    <row r="3" ht="10.5">
      <c r="A3" s="1" t="s">
        <v>1</v>
      </c>
    </row>
    <row r="4" ht="10.5">
      <c r="A4" s="3"/>
    </row>
    <row r="5" ht="10.5">
      <c r="A5" s="1" t="s">
        <v>2</v>
      </c>
    </row>
    <row r="6" ht="10.5">
      <c r="A6" s="1" t="s">
        <v>3</v>
      </c>
    </row>
    <row r="7" ht="10.5">
      <c r="A7" s="1" t="s">
        <v>4</v>
      </c>
    </row>
    <row r="8" ht="10.5">
      <c r="A8" s="1" t="s">
        <v>5</v>
      </c>
    </row>
    <row r="9" ht="10.5">
      <c r="A9" s="1" t="s">
        <v>6</v>
      </c>
    </row>
    <row r="10" ht="10.5">
      <c r="A10" s="1" t="s">
        <v>7</v>
      </c>
    </row>
    <row r="11" ht="10.5">
      <c r="A11" s="1" t="s">
        <v>8</v>
      </c>
    </row>
    <row r="12" spans="1:4" ht="11.25" thickBot="1">
      <c r="A12" s="1"/>
      <c r="B12" s="90" t="s">
        <v>2</v>
      </c>
      <c r="C12" s="90"/>
      <c r="D12" s="90"/>
    </row>
    <row r="13" spans="1:5" ht="22.5" thickBot="1">
      <c r="A13" s="4" t="s">
        <v>17</v>
      </c>
      <c r="B13" s="5" t="s">
        <v>9</v>
      </c>
      <c r="C13" s="5" t="s">
        <v>10</v>
      </c>
      <c r="D13" s="6" t="s">
        <v>11</v>
      </c>
      <c r="E13" s="7" t="s">
        <v>18</v>
      </c>
    </row>
    <row r="14" spans="1:5" ht="10.5">
      <c r="A14" s="8" t="s">
        <v>12</v>
      </c>
      <c r="B14" s="9">
        <v>5</v>
      </c>
      <c r="C14" s="9">
        <v>8</v>
      </c>
      <c r="D14" s="10">
        <v>6</v>
      </c>
      <c r="E14" s="11">
        <v>700</v>
      </c>
    </row>
    <row r="15" spans="1:5" ht="10.5">
      <c r="A15" s="8" t="s">
        <v>13</v>
      </c>
      <c r="B15" s="9">
        <v>0</v>
      </c>
      <c r="C15" s="9">
        <v>4</v>
      </c>
      <c r="D15" s="10">
        <v>12</v>
      </c>
      <c r="E15" s="11">
        <v>500</v>
      </c>
    </row>
    <row r="16" spans="1:5" ht="10.5">
      <c r="A16" s="8" t="s">
        <v>14</v>
      </c>
      <c r="B16" s="9">
        <v>4</v>
      </c>
      <c r="C16" s="9">
        <v>0</v>
      </c>
      <c r="D16" s="10">
        <v>7</v>
      </c>
      <c r="E16" s="11">
        <v>100</v>
      </c>
    </row>
    <row r="17" spans="1:5" ht="10.5">
      <c r="A17" s="8" t="s">
        <v>15</v>
      </c>
      <c r="B17" s="9">
        <v>7</v>
      </c>
      <c r="C17" s="9">
        <v>2</v>
      </c>
      <c r="D17" s="10">
        <v>5</v>
      </c>
      <c r="E17" s="11">
        <v>800</v>
      </c>
    </row>
    <row r="18" spans="1:5" ht="11.25" thickBot="1">
      <c r="A18" s="12" t="s">
        <v>16</v>
      </c>
      <c r="B18" s="13">
        <v>12</v>
      </c>
      <c r="C18" s="13">
        <v>7</v>
      </c>
      <c r="D18" s="14">
        <v>0</v>
      </c>
      <c r="E18" s="15">
        <v>400</v>
      </c>
    </row>
    <row r="19" spans="1:4" ht="11.25" thickBot="1">
      <c r="A19" s="16" t="s">
        <v>19</v>
      </c>
      <c r="B19" s="17">
        <v>900</v>
      </c>
      <c r="C19" s="17">
        <v>900</v>
      </c>
      <c r="D19" s="18">
        <v>900</v>
      </c>
    </row>
    <row r="22" ht="10.5">
      <c r="A22" s="2" t="s">
        <v>20</v>
      </c>
    </row>
    <row r="23" ht="12">
      <c r="A23" s="2" t="s">
        <v>32</v>
      </c>
    </row>
    <row r="24" ht="12">
      <c r="A24" s="2" t="s">
        <v>33</v>
      </c>
    </row>
    <row r="25" ht="12">
      <c r="A25" s="2" t="s">
        <v>34</v>
      </c>
    </row>
    <row r="26" ht="12.75" thickBot="1">
      <c r="A26" s="2" t="s">
        <v>35</v>
      </c>
    </row>
    <row r="27" spans="1:4" ht="11.25" thickBot="1">
      <c r="A27" s="91" t="s">
        <v>21</v>
      </c>
      <c r="B27" s="92"/>
      <c r="C27" s="92"/>
      <c r="D27" s="93"/>
    </row>
    <row r="28" spans="1:4" ht="22.5" thickBot="1">
      <c r="A28" s="19" t="s">
        <v>17</v>
      </c>
      <c r="B28" s="20" t="s">
        <v>9</v>
      </c>
      <c r="C28" s="20" t="s">
        <v>10</v>
      </c>
      <c r="D28" s="21" t="s">
        <v>11</v>
      </c>
    </row>
    <row r="29" spans="1:4" ht="12">
      <c r="A29" s="22" t="s">
        <v>12</v>
      </c>
      <c r="B29" s="9" t="s">
        <v>36</v>
      </c>
      <c r="C29" s="9" t="s">
        <v>37</v>
      </c>
      <c r="D29" s="9" t="s">
        <v>38</v>
      </c>
    </row>
    <row r="30" spans="1:4" ht="12">
      <c r="A30" s="22" t="s">
        <v>13</v>
      </c>
      <c r="B30" s="9" t="s">
        <v>39</v>
      </c>
      <c r="C30" s="9" t="s">
        <v>40</v>
      </c>
      <c r="D30" s="9" t="s">
        <v>41</v>
      </c>
    </row>
    <row r="31" spans="1:4" ht="12">
      <c r="A31" s="22" t="s">
        <v>14</v>
      </c>
      <c r="B31" s="9" t="s">
        <v>42</v>
      </c>
      <c r="C31" s="9" t="s">
        <v>43</v>
      </c>
      <c r="D31" s="9" t="s">
        <v>44</v>
      </c>
    </row>
    <row r="32" spans="1:4" ht="12">
      <c r="A32" s="22" t="s">
        <v>15</v>
      </c>
      <c r="B32" s="9" t="s">
        <v>45</v>
      </c>
      <c r="C32" s="9" t="s">
        <v>46</v>
      </c>
      <c r="D32" s="9" t="s">
        <v>47</v>
      </c>
    </row>
    <row r="33" spans="1:4" ht="12.75" thickBot="1">
      <c r="A33" s="23" t="s">
        <v>16</v>
      </c>
      <c r="B33" s="13" t="s">
        <v>48</v>
      </c>
      <c r="C33" s="13" t="s">
        <v>49</v>
      </c>
      <c r="D33" s="13" t="s">
        <v>50</v>
      </c>
    </row>
    <row r="35" ht="12">
      <c r="A35" s="2" t="s">
        <v>51</v>
      </c>
    </row>
    <row r="37" ht="10.5">
      <c r="A37" s="2" t="s">
        <v>27</v>
      </c>
    </row>
    <row r="38" ht="10.5">
      <c r="A38" s="2" t="s">
        <v>30</v>
      </c>
    </row>
    <row r="39" ht="12">
      <c r="A39" s="2" t="s">
        <v>52</v>
      </c>
    </row>
    <row r="40" ht="12">
      <c r="A40" s="2" t="s">
        <v>53</v>
      </c>
    </row>
    <row r="41" ht="12">
      <c r="A41" s="2" t="s">
        <v>54</v>
      </c>
    </row>
    <row r="42" ht="12">
      <c r="A42" s="2" t="s">
        <v>55</v>
      </c>
    </row>
    <row r="43" ht="12">
      <c r="A43" s="2" t="s">
        <v>56</v>
      </c>
    </row>
    <row r="45" spans="1:10" ht="30" customHeight="1">
      <c r="A45" s="94" t="s">
        <v>31</v>
      </c>
      <c r="B45" s="94"/>
      <c r="C45" s="94"/>
      <c r="D45" s="94"/>
      <c r="E45" s="94"/>
      <c r="F45" s="94"/>
      <c r="G45" s="94"/>
      <c r="H45" s="94"/>
      <c r="I45" s="94"/>
      <c r="J45" s="94"/>
    </row>
    <row r="46" ht="12">
      <c r="A46" s="2" t="s">
        <v>57</v>
      </c>
    </row>
    <row r="47" ht="12">
      <c r="A47" s="2" t="s">
        <v>58</v>
      </c>
    </row>
    <row r="48" ht="12">
      <c r="A48" s="2" t="s">
        <v>59</v>
      </c>
    </row>
    <row r="50" ht="12">
      <c r="A50" s="2" t="s">
        <v>60</v>
      </c>
    </row>
    <row r="52" ht="10.5">
      <c r="A52" s="37" t="s">
        <v>135</v>
      </c>
    </row>
    <row r="53" ht="10.5">
      <c r="A53" s="36" t="s">
        <v>136</v>
      </c>
    </row>
    <row r="54" ht="11.25" thickBot="1">
      <c r="A54" s="36" t="s">
        <v>139</v>
      </c>
    </row>
    <row r="55" spans="1:6" ht="33" thickBot="1">
      <c r="A55" s="39" t="s">
        <v>17</v>
      </c>
      <c r="B55" s="5" t="s">
        <v>9</v>
      </c>
      <c r="C55" s="5" t="s">
        <v>10</v>
      </c>
      <c r="D55" s="5" t="s">
        <v>11</v>
      </c>
      <c r="E55" s="45" t="s">
        <v>137</v>
      </c>
      <c r="F55" s="5" t="s">
        <v>138</v>
      </c>
    </row>
    <row r="56" spans="1:6" ht="12">
      <c r="A56" s="48" t="s">
        <v>12</v>
      </c>
      <c r="B56" s="49" t="s">
        <v>36</v>
      </c>
      <c r="C56" s="49" t="s">
        <v>37</v>
      </c>
      <c r="D56" s="49" t="s">
        <v>38</v>
      </c>
      <c r="E56" s="50"/>
      <c r="F56" s="55"/>
    </row>
    <row r="57" spans="1:6" ht="11.25" thickBot="1">
      <c r="A57" s="38"/>
      <c r="B57" s="51">
        <v>400</v>
      </c>
      <c r="C57" s="51">
        <v>0</v>
      </c>
      <c r="D57" s="51">
        <v>300</v>
      </c>
      <c r="E57" s="52">
        <f>B57+C57+D57</f>
        <v>700</v>
      </c>
      <c r="F57" s="56">
        <f>SUMPRODUCT(B57:D57,B14:D14)</f>
        <v>3800</v>
      </c>
    </row>
    <row r="58" spans="1:6" ht="12">
      <c r="A58" s="48" t="s">
        <v>13</v>
      </c>
      <c r="B58" s="49" t="s">
        <v>39</v>
      </c>
      <c r="C58" s="49" t="s">
        <v>40</v>
      </c>
      <c r="D58" s="49" t="s">
        <v>41</v>
      </c>
      <c r="E58" s="53"/>
      <c r="F58" s="55"/>
    </row>
    <row r="59" spans="1:6" ht="11.25" thickBot="1">
      <c r="A59" s="38"/>
      <c r="B59" s="51">
        <v>500</v>
      </c>
      <c r="C59" s="51">
        <v>0</v>
      </c>
      <c r="D59" s="51">
        <v>0</v>
      </c>
      <c r="E59" s="52">
        <f>B59+C59+D59</f>
        <v>500</v>
      </c>
      <c r="F59" s="56">
        <f>SUMPRODUCT(B59:D59,B15:D15)</f>
        <v>0</v>
      </c>
    </row>
    <row r="60" spans="1:6" ht="12">
      <c r="A60" s="48" t="s">
        <v>14</v>
      </c>
      <c r="B60" s="49" t="s">
        <v>42</v>
      </c>
      <c r="C60" s="49" t="s">
        <v>43</v>
      </c>
      <c r="D60" s="49" t="s">
        <v>44</v>
      </c>
      <c r="E60" s="53"/>
      <c r="F60" s="55"/>
    </row>
    <row r="61" spans="1:6" ht="11.25" thickBot="1">
      <c r="A61" s="38"/>
      <c r="B61" s="51">
        <v>0</v>
      </c>
      <c r="C61" s="51">
        <v>100</v>
      </c>
      <c r="D61" s="51">
        <v>0</v>
      </c>
      <c r="E61" s="52">
        <f>B61+C61+D61</f>
        <v>100</v>
      </c>
      <c r="F61" s="56">
        <f>SUMPRODUCT(B61:D61,B16:D16)</f>
        <v>0</v>
      </c>
    </row>
    <row r="62" spans="1:6" ht="12">
      <c r="A62" s="48" t="s">
        <v>15</v>
      </c>
      <c r="B62" s="49" t="s">
        <v>45</v>
      </c>
      <c r="C62" s="49" t="s">
        <v>46</v>
      </c>
      <c r="D62" s="49" t="s">
        <v>47</v>
      </c>
      <c r="E62" s="53"/>
      <c r="F62" s="55"/>
    </row>
    <row r="63" spans="1:6" ht="11.25" thickBot="1">
      <c r="A63" s="38"/>
      <c r="B63" s="51">
        <v>0</v>
      </c>
      <c r="C63" s="51">
        <v>800</v>
      </c>
      <c r="D63" s="51">
        <v>0</v>
      </c>
      <c r="E63" s="52">
        <f>B63+C63+D63</f>
        <v>800</v>
      </c>
      <c r="F63" s="56">
        <f>SUMPRODUCT(B63:D63,B17:D17)</f>
        <v>1600</v>
      </c>
    </row>
    <row r="64" spans="1:6" ht="12">
      <c r="A64" s="40" t="s">
        <v>16</v>
      </c>
      <c r="B64" s="9" t="s">
        <v>48</v>
      </c>
      <c r="C64" s="9" t="s">
        <v>49</v>
      </c>
      <c r="D64" s="9" t="s">
        <v>50</v>
      </c>
      <c r="E64" s="47"/>
      <c r="F64" s="42"/>
    </row>
    <row r="65" spans="1:6" ht="11.25" thickBot="1">
      <c r="A65" s="38"/>
      <c r="B65" s="44">
        <v>0</v>
      </c>
      <c r="C65" s="44">
        <v>0</v>
      </c>
      <c r="D65" s="44">
        <v>400</v>
      </c>
      <c r="E65" s="46">
        <f>B65+C65+D65</f>
        <v>400</v>
      </c>
      <c r="F65" s="57">
        <f>SUMPRODUCT(B65:D65,B18:D18)</f>
        <v>0</v>
      </c>
    </row>
    <row r="66" spans="1:6" ht="21.75" thickBot="1">
      <c r="A66" s="43" t="s">
        <v>137</v>
      </c>
      <c r="B66" s="41">
        <f>B57+B59+B61+B63+B65</f>
        <v>900</v>
      </c>
      <c r="C66" s="41">
        <f>C57+C59+C61+C63+C65</f>
        <v>900</v>
      </c>
      <c r="D66" s="41">
        <f>D57+D59+D61+D63+D65</f>
        <v>700</v>
      </c>
      <c r="E66" s="41">
        <f>E57+E59+E61+E63+E65</f>
        <v>2500</v>
      </c>
      <c r="F66" s="58">
        <f>F57+F59+F61+F63+F65</f>
        <v>5400</v>
      </c>
    </row>
  </sheetData>
  <mergeCells count="4">
    <mergeCell ref="A1:J2"/>
    <mergeCell ref="B12:D12"/>
    <mergeCell ref="A27:D27"/>
    <mergeCell ref="A45:J45"/>
  </mergeCells>
  <printOptions/>
  <pageMargins left="0.75" right="0.75" top="1" bottom="1" header="0.5" footer="0.5"/>
  <pageSetup horizontalDpi="1200" verticalDpi="1200" orientation="portrait" r:id="rId1"/>
  <ignoredErrors>
    <ignoredError sqref="F65 F57 F59 F61 F63" formulaRange="1"/>
  </ignoredErrors>
</worksheet>
</file>

<file path=xl/worksheets/sheet2.xml><?xml version="1.0" encoding="utf-8"?>
<worksheet xmlns="http://schemas.openxmlformats.org/spreadsheetml/2006/main" xmlns:r="http://schemas.openxmlformats.org/officeDocument/2006/relationships">
  <dimension ref="A2:S24"/>
  <sheetViews>
    <sheetView workbookViewId="0" topLeftCell="A1">
      <selection activeCell="O6" sqref="O6"/>
    </sheetView>
  </sheetViews>
  <sheetFormatPr defaultColWidth="9.00390625" defaultRowHeight="11.25"/>
  <cols>
    <col min="1" max="1" width="11.125" style="2" bestFit="1" customWidth="1"/>
    <col min="2" max="2" width="3.50390625" style="33" bestFit="1" customWidth="1"/>
    <col min="3" max="3" width="3.125" style="33" bestFit="1" customWidth="1"/>
    <col min="4" max="5" width="3.50390625" style="33" bestFit="1" customWidth="1"/>
    <col min="6" max="6" width="3.125" style="33" bestFit="1" customWidth="1"/>
    <col min="7" max="7" width="3.00390625" style="33" bestFit="1" customWidth="1"/>
    <col min="8" max="8" width="3.125" style="33" bestFit="1" customWidth="1"/>
    <col min="9" max="9" width="3.50390625" style="33" bestFit="1" customWidth="1"/>
    <col min="10" max="10" width="3.00390625" style="33" bestFit="1" customWidth="1"/>
    <col min="11" max="11" width="3.125" style="33" bestFit="1" customWidth="1"/>
    <col min="12" max="12" width="3.50390625" style="33" bestFit="1" customWidth="1"/>
    <col min="13" max="15" width="3.00390625" style="33" bestFit="1" customWidth="1"/>
    <col min="16" max="16" width="3.50390625" style="33" bestFit="1" customWidth="1"/>
    <col min="17" max="17" width="6.875" style="2" bestFit="1" customWidth="1"/>
    <col min="18" max="18" width="3.125" style="2" bestFit="1" customWidth="1"/>
    <col min="19" max="19" width="6.00390625" style="2" customWidth="1"/>
    <col min="20" max="16384" width="9.00390625" style="2" customWidth="1"/>
  </cols>
  <sheetData>
    <row r="1" ht="11.25" thickBot="1"/>
    <row r="2" spans="2:16" ht="12.75" thickBot="1">
      <c r="B2" s="60" t="s">
        <v>120</v>
      </c>
      <c r="C2" s="61" t="s">
        <v>121</v>
      </c>
      <c r="D2" s="61" t="s">
        <v>122</v>
      </c>
      <c r="E2" s="61" t="s">
        <v>123</v>
      </c>
      <c r="F2" s="61" t="s">
        <v>124</v>
      </c>
      <c r="G2" s="61" t="s">
        <v>125</v>
      </c>
      <c r="H2" s="61" t="s">
        <v>126</v>
      </c>
      <c r="I2" s="61" t="s">
        <v>127</v>
      </c>
      <c r="J2" s="61" t="s">
        <v>128</v>
      </c>
      <c r="K2" s="61" t="s">
        <v>129</v>
      </c>
      <c r="L2" s="61" t="s">
        <v>130</v>
      </c>
      <c r="M2" s="61" t="s">
        <v>131</v>
      </c>
      <c r="N2" s="61" t="s">
        <v>132</v>
      </c>
      <c r="O2" s="61" t="s">
        <v>133</v>
      </c>
      <c r="P2" s="62" t="s">
        <v>134</v>
      </c>
    </row>
    <row r="3" spans="1:19" ht="45" customHeight="1" thickBot="1">
      <c r="A3" s="2" t="s">
        <v>140</v>
      </c>
      <c r="B3" s="63">
        <v>400</v>
      </c>
      <c r="C3" s="64">
        <v>0</v>
      </c>
      <c r="D3" s="64">
        <v>300</v>
      </c>
      <c r="E3" s="64">
        <v>500</v>
      </c>
      <c r="F3" s="64">
        <v>0</v>
      </c>
      <c r="G3" s="64">
        <v>0</v>
      </c>
      <c r="H3" s="64">
        <v>0</v>
      </c>
      <c r="I3" s="64">
        <v>100</v>
      </c>
      <c r="J3" s="64">
        <v>0</v>
      </c>
      <c r="K3" s="64">
        <v>0</v>
      </c>
      <c r="L3" s="64">
        <v>800</v>
      </c>
      <c r="M3" s="64">
        <v>0</v>
      </c>
      <c r="N3" s="64">
        <v>0</v>
      </c>
      <c r="O3" s="64">
        <v>0</v>
      </c>
      <c r="P3" s="65">
        <v>400</v>
      </c>
      <c r="Q3" s="59">
        <f>SUMPRODUCT(B3:P3,B4:P4)</f>
        <v>5400</v>
      </c>
      <c r="R3" s="95" t="s">
        <v>61</v>
      </c>
      <c r="S3" s="96"/>
    </row>
    <row r="4" spans="1:16" ht="11.25" thickBot="1">
      <c r="A4" s="2" t="s">
        <v>141</v>
      </c>
      <c r="B4" s="86">
        <v>5</v>
      </c>
      <c r="C4" s="87">
        <v>8</v>
      </c>
      <c r="D4" s="87">
        <v>6</v>
      </c>
      <c r="E4" s="87">
        <v>0</v>
      </c>
      <c r="F4" s="87">
        <v>4</v>
      </c>
      <c r="G4" s="87">
        <v>12</v>
      </c>
      <c r="H4" s="87">
        <v>4</v>
      </c>
      <c r="I4" s="87">
        <v>0</v>
      </c>
      <c r="J4" s="87">
        <v>7</v>
      </c>
      <c r="K4" s="87">
        <v>7</v>
      </c>
      <c r="L4" s="87">
        <v>2</v>
      </c>
      <c r="M4" s="87">
        <v>5</v>
      </c>
      <c r="N4" s="87">
        <v>12</v>
      </c>
      <c r="O4" s="87">
        <v>7</v>
      </c>
      <c r="P4" s="88">
        <v>0</v>
      </c>
    </row>
    <row r="5" spans="2:16" ht="10.5">
      <c r="B5" s="66"/>
      <c r="C5" s="66"/>
      <c r="D5" s="66"/>
      <c r="E5" s="66"/>
      <c r="F5" s="66"/>
      <c r="G5" s="66"/>
      <c r="H5" s="66"/>
      <c r="I5" s="66"/>
      <c r="J5" s="66"/>
      <c r="K5" s="66"/>
      <c r="L5" s="66"/>
      <c r="M5" s="66"/>
      <c r="N5" s="66"/>
      <c r="O5" s="66"/>
      <c r="P5" s="66"/>
    </row>
    <row r="6" spans="1:17" ht="21.75" thickBot="1">
      <c r="A6" s="67" t="s">
        <v>142</v>
      </c>
      <c r="Q6" s="84" t="s">
        <v>144</v>
      </c>
    </row>
    <row r="7" spans="1:19" ht="10.5">
      <c r="A7" s="68" t="s">
        <v>12</v>
      </c>
      <c r="B7" s="69">
        <v>1</v>
      </c>
      <c r="C7" s="70">
        <v>1</v>
      </c>
      <c r="D7" s="70">
        <v>1</v>
      </c>
      <c r="E7" s="70">
        <v>0</v>
      </c>
      <c r="F7" s="70">
        <v>0</v>
      </c>
      <c r="G7" s="70">
        <v>0</v>
      </c>
      <c r="H7" s="70">
        <v>0</v>
      </c>
      <c r="I7" s="70">
        <v>0</v>
      </c>
      <c r="J7" s="70">
        <v>0</v>
      </c>
      <c r="K7" s="70">
        <v>0</v>
      </c>
      <c r="L7" s="70">
        <v>0</v>
      </c>
      <c r="M7" s="70">
        <v>0</v>
      </c>
      <c r="N7" s="70">
        <v>0</v>
      </c>
      <c r="O7" s="70">
        <v>0</v>
      </c>
      <c r="P7" s="71">
        <v>0</v>
      </c>
      <c r="Q7" s="68">
        <f>SUMPRODUCT(B7:P7,$B$3:$P$3)</f>
        <v>700</v>
      </c>
      <c r="R7" s="55" t="s">
        <v>28</v>
      </c>
      <c r="S7" s="77">
        <v>700</v>
      </c>
    </row>
    <row r="8" spans="1:19" ht="10.5">
      <c r="A8" s="22" t="s">
        <v>13</v>
      </c>
      <c r="B8" s="72">
        <v>0</v>
      </c>
      <c r="C8" s="31">
        <v>0</v>
      </c>
      <c r="D8" s="31">
        <v>0</v>
      </c>
      <c r="E8" s="31">
        <v>1</v>
      </c>
      <c r="F8" s="31">
        <v>1</v>
      </c>
      <c r="G8" s="31">
        <v>1</v>
      </c>
      <c r="H8" s="31">
        <v>0</v>
      </c>
      <c r="I8" s="31">
        <v>0</v>
      </c>
      <c r="J8" s="31">
        <v>0</v>
      </c>
      <c r="K8" s="31">
        <v>0</v>
      </c>
      <c r="L8" s="31">
        <v>0</v>
      </c>
      <c r="M8" s="31">
        <v>0</v>
      </c>
      <c r="N8" s="31">
        <v>0</v>
      </c>
      <c r="O8" s="31">
        <v>0</v>
      </c>
      <c r="P8" s="73">
        <v>0</v>
      </c>
      <c r="Q8" s="22">
        <f aca="true" t="shared" si="0" ref="Q8:Q15">SUMPRODUCT(B8:P8,$B$3:$P$3)</f>
        <v>500</v>
      </c>
      <c r="R8" s="42" t="s">
        <v>28</v>
      </c>
      <c r="S8" s="78">
        <v>500</v>
      </c>
    </row>
    <row r="9" spans="1:19" ht="10.5">
      <c r="A9" s="22" t="s">
        <v>14</v>
      </c>
      <c r="B9" s="72">
        <v>0</v>
      </c>
      <c r="C9" s="31">
        <v>0</v>
      </c>
      <c r="D9" s="31">
        <v>0</v>
      </c>
      <c r="E9" s="31">
        <v>0</v>
      </c>
      <c r="F9" s="31">
        <v>0</v>
      </c>
      <c r="G9" s="31">
        <v>0</v>
      </c>
      <c r="H9" s="31">
        <v>1</v>
      </c>
      <c r="I9" s="31">
        <v>1</v>
      </c>
      <c r="J9" s="31">
        <v>1</v>
      </c>
      <c r="K9" s="31">
        <v>0</v>
      </c>
      <c r="L9" s="31">
        <v>0</v>
      </c>
      <c r="M9" s="31">
        <v>0</v>
      </c>
      <c r="N9" s="31">
        <v>0</v>
      </c>
      <c r="O9" s="31">
        <v>0</v>
      </c>
      <c r="P9" s="73">
        <v>0</v>
      </c>
      <c r="Q9" s="22">
        <f t="shared" si="0"/>
        <v>100</v>
      </c>
      <c r="R9" s="42" t="s">
        <v>28</v>
      </c>
      <c r="S9" s="78">
        <v>100</v>
      </c>
    </row>
    <row r="10" spans="1:19" ht="10.5">
      <c r="A10" s="22" t="s">
        <v>15</v>
      </c>
      <c r="B10" s="72">
        <v>0</v>
      </c>
      <c r="C10" s="31">
        <v>0</v>
      </c>
      <c r="D10" s="31">
        <v>0</v>
      </c>
      <c r="E10" s="31">
        <v>0</v>
      </c>
      <c r="F10" s="31">
        <v>0</v>
      </c>
      <c r="G10" s="31">
        <v>0</v>
      </c>
      <c r="H10" s="31">
        <v>0</v>
      </c>
      <c r="I10" s="31">
        <v>0</v>
      </c>
      <c r="J10" s="31">
        <v>0</v>
      </c>
      <c r="K10" s="31">
        <v>1</v>
      </c>
      <c r="L10" s="31">
        <v>1</v>
      </c>
      <c r="M10" s="31">
        <v>1</v>
      </c>
      <c r="N10" s="31">
        <v>0</v>
      </c>
      <c r="O10" s="31">
        <v>0</v>
      </c>
      <c r="P10" s="73">
        <v>0</v>
      </c>
      <c r="Q10" s="22">
        <f t="shared" si="0"/>
        <v>800</v>
      </c>
      <c r="R10" s="42" t="s">
        <v>28</v>
      </c>
      <c r="S10" s="78">
        <v>800</v>
      </c>
    </row>
    <row r="11" spans="1:19" ht="11.25" thickBot="1">
      <c r="A11" s="23" t="s">
        <v>16</v>
      </c>
      <c r="B11" s="74">
        <v>0</v>
      </c>
      <c r="C11" s="75">
        <v>0</v>
      </c>
      <c r="D11" s="75">
        <v>0</v>
      </c>
      <c r="E11" s="75">
        <v>0</v>
      </c>
      <c r="F11" s="75">
        <v>0</v>
      </c>
      <c r="G11" s="75">
        <v>0</v>
      </c>
      <c r="H11" s="75">
        <v>0</v>
      </c>
      <c r="I11" s="75">
        <v>0</v>
      </c>
      <c r="J11" s="75">
        <v>0</v>
      </c>
      <c r="K11" s="75">
        <v>0</v>
      </c>
      <c r="L11" s="75">
        <v>0</v>
      </c>
      <c r="M11" s="75">
        <v>0</v>
      </c>
      <c r="N11" s="75">
        <v>1</v>
      </c>
      <c r="O11" s="75">
        <v>1</v>
      </c>
      <c r="P11" s="76">
        <v>1</v>
      </c>
      <c r="Q11" s="23">
        <f t="shared" si="0"/>
        <v>400</v>
      </c>
      <c r="R11" s="54" t="s">
        <v>28</v>
      </c>
      <c r="S11" s="79">
        <v>400</v>
      </c>
    </row>
    <row r="12" spans="1:19" ht="32.25" thickBot="1">
      <c r="A12" s="67" t="s">
        <v>143</v>
      </c>
      <c r="B12" s="32"/>
      <c r="C12" s="32"/>
      <c r="D12" s="32"/>
      <c r="E12" s="32"/>
      <c r="F12" s="32"/>
      <c r="G12" s="32"/>
      <c r="H12" s="32"/>
      <c r="I12" s="32"/>
      <c r="J12" s="32"/>
      <c r="K12" s="32"/>
      <c r="L12" s="32"/>
      <c r="M12" s="32"/>
      <c r="N12" s="32"/>
      <c r="O12" s="32"/>
      <c r="P12" s="32"/>
      <c r="S12" s="85" t="s">
        <v>145</v>
      </c>
    </row>
    <row r="13" spans="1:19" ht="10.5">
      <c r="A13" s="68" t="s">
        <v>13</v>
      </c>
      <c r="B13" s="70">
        <v>1</v>
      </c>
      <c r="C13" s="70">
        <v>0</v>
      </c>
      <c r="D13" s="70">
        <v>0</v>
      </c>
      <c r="E13" s="70">
        <v>1</v>
      </c>
      <c r="F13" s="70">
        <v>0</v>
      </c>
      <c r="G13" s="70">
        <v>0</v>
      </c>
      <c r="H13" s="70">
        <v>1</v>
      </c>
      <c r="I13" s="70">
        <v>0</v>
      </c>
      <c r="J13" s="70">
        <v>0</v>
      </c>
      <c r="K13" s="70">
        <v>1</v>
      </c>
      <c r="L13" s="70">
        <v>0</v>
      </c>
      <c r="M13" s="70">
        <v>0</v>
      </c>
      <c r="N13" s="70">
        <v>1</v>
      </c>
      <c r="O13" s="70">
        <v>0</v>
      </c>
      <c r="P13" s="70">
        <v>0</v>
      </c>
      <c r="Q13" s="68">
        <f t="shared" si="0"/>
        <v>900</v>
      </c>
      <c r="R13" s="68" t="s">
        <v>29</v>
      </c>
      <c r="S13" s="81">
        <v>900</v>
      </c>
    </row>
    <row r="14" spans="1:19" ht="10.5">
      <c r="A14" s="22" t="s">
        <v>14</v>
      </c>
      <c r="B14" s="31">
        <v>0</v>
      </c>
      <c r="C14" s="31">
        <v>1</v>
      </c>
      <c r="D14" s="31">
        <v>0</v>
      </c>
      <c r="E14" s="31">
        <v>0</v>
      </c>
      <c r="F14" s="31">
        <v>1</v>
      </c>
      <c r="G14" s="31">
        <v>0</v>
      </c>
      <c r="H14" s="31">
        <v>0</v>
      </c>
      <c r="I14" s="31">
        <v>1</v>
      </c>
      <c r="J14" s="31">
        <v>0</v>
      </c>
      <c r="K14" s="31">
        <v>0</v>
      </c>
      <c r="L14" s="31">
        <v>1</v>
      </c>
      <c r="M14" s="31">
        <v>0</v>
      </c>
      <c r="N14" s="31">
        <v>0</v>
      </c>
      <c r="O14" s="31">
        <v>1</v>
      </c>
      <c r="P14" s="31">
        <v>0</v>
      </c>
      <c r="Q14" s="22">
        <f t="shared" si="0"/>
        <v>900</v>
      </c>
      <c r="R14" s="22" t="s">
        <v>29</v>
      </c>
      <c r="S14" s="82">
        <v>900</v>
      </c>
    </row>
    <row r="15" spans="1:19" ht="11.25" thickBot="1">
      <c r="A15" s="23" t="s">
        <v>16</v>
      </c>
      <c r="B15" s="75">
        <v>0</v>
      </c>
      <c r="C15" s="75">
        <v>0</v>
      </c>
      <c r="D15" s="75">
        <v>1</v>
      </c>
      <c r="E15" s="75">
        <v>0</v>
      </c>
      <c r="F15" s="75">
        <v>0</v>
      </c>
      <c r="G15" s="75">
        <v>1</v>
      </c>
      <c r="H15" s="75">
        <v>0</v>
      </c>
      <c r="I15" s="75">
        <v>0</v>
      </c>
      <c r="J15" s="75">
        <v>1</v>
      </c>
      <c r="K15" s="75">
        <v>0</v>
      </c>
      <c r="L15" s="75">
        <v>0</v>
      </c>
      <c r="M15" s="75">
        <v>1</v>
      </c>
      <c r="N15" s="75">
        <v>0</v>
      </c>
      <c r="O15" s="75">
        <v>0</v>
      </c>
      <c r="P15" s="75">
        <v>1</v>
      </c>
      <c r="Q15" s="23">
        <f t="shared" si="0"/>
        <v>700</v>
      </c>
      <c r="R15" s="23" t="s">
        <v>29</v>
      </c>
      <c r="S15" s="83">
        <v>900</v>
      </c>
    </row>
    <row r="17" ht="10.5">
      <c r="A17" s="80"/>
    </row>
    <row r="18" spans="1:4" ht="11.25">
      <c r="A18" s="34"/>
      <c r="B18" s="80"/>
      <c r="C18" s="80"/>
      <c r="D18" s="80"/>
    </row>
    <row r="19" spans="1:4" ht="10.5">
      <c r="A19" s="33"/>
      <c r="B19" s="35"/>
      <c r="C19" s="35"/>
      <c r="D19" s="35"/>
    </row>
    <row r="20" spans="1:4" ht="10.5">
      <c r="A20" s="33"/>
      <c r="B20" s="30"/>
      <c r="C20" s="30"/>
      <c r="D20" s="30"/>
    </row>
    <row r="21" spans="1:4" ht="10.5">
      <c r="A21" s="33"/>
      <c r="B21" s="30"/>
      <c r="C21" s="30"/>
      <c r="D21" s="30"/>
    </row>
    <row r="22" spans="1:4" ht="10.5">
      <c r="A22" s="33"/>
      <c r="B22" s="30"/>
      <c r="C22" s="30"/>
      <c r="D22" s="30"/>
    </row>
    <row r="23" spans="1:4" ht="10.5">
      <c r="A23" s="33"/>
      <c r="B23" s="30"/>
      <c r="C23" s="30"/>
      <c r="D23" s="30"/>
    </row>
    <row r="24" spans="2:4" ht="10.5">
      <c r="B24" s="30"/>
      <c r="C24" s="30"/>
      <c r="D24" s="30"/>
    </row>
  </sheetData>
  <mergeCells count="1">
    <mergeCell ref="R3:S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9"/>
  <sheetViews>
    <sheetView showGridLines="0" tabSelected="1" workbookViewId="0" topLeftCell="A1">
      <selection activeCell="A1" sqref="A1"/>
    </sheetView>
  </sheetViews>
  <sheetFormatPr defaultColWidth="9.00390625" defaultRowHeight="11.25"/>
  <cols>
    <col min="1" max="1" width="2.125" style="0" customWidth="1"/>
    <col min="2" max="2" width="6.125" style="0" bestFit="1" customWidth="1"/>
    <col min="3" max="3" width="5.875" style="0" customWidth="1"/>
    <col min="4" max="4" width="12.875" style="0" bestFit="1" customWidth="1"/>
    <col min="5" max="5" width="13.50390625" style="0" bestFit="1" customWidth="1"/>
    <col min="6" max="6" width="9.875" style="0" bestFit="1" customWidth="1"/>
    <col min="7" max="7" width="5.625" style="0" customWidth="1"/>
  </cols>
  <sheetData>
    <row r="1" ht="11.25">
      <c r="A1" s="24" t="s">
        <v>62</v>
      </c>
    </row>
    <row r="2" ht="11.25">
      <c r="A2" s="24" t="s">
        <v>63</v>
      </c>
    </row>
    <row r="3" ht="11.25">
      <c r="A3" s="24" t="s">
        <v>64</v>
      </c>
    </row>
    <row r="6" ht="12" thickBot="1">
      <c r="A6" t="s">
        <v>65</v>
      </c>
    </row>
    <row r="7" spans="2:5" ht="12" thickBot="1">
      <c r="B7" s="26" t="s">
        <v>66</v>
      </c>
      <c r="C7" s="26" t="s">
        <v>67</v>
      </c>
      <c r="D7" s="26" t="s">
        <v>68</v>
      </c>
      <c r="E7" s="26" t="s">
        <v>69</v>
      </c>
    </row>
    <row r="8" spans="2:5" ht="12" thickBot="1">
      <c r="B8" s="25" t="s">
        <v>76</v>
      </c>
      <c r="C8" s="25"/>
      <c r="D8" s="28">
        <v>0</v>
      </c>
      <c r="E8" s="28">
        <v>5400</v>
      </c>
    </row>
    <row r="11" ht="12" thickBot="1">
      <c r="A11" t="s">
        <v>70</v>
      </c>
    </row>
    <row r="12" spans="2:5" ht="12" thickBot="1">
      <c r="B12" s="26" t="s">
        <v>66</v>
      </c>
      <c r="C12" s="26" t="s">
        <v>67</v>
      </c>
      <c r="D12" s="26" t="s">
        <v>68</v>
      </c>
      <c r="E12" s="26" t="s">
        <v>69</v>
      </c>
    </row>
    <row r="13" spans="2:5" ht="11.25">
      <c r="B13" s="27" t="s">
        <v>77</v>
      </c>
      <c r="C13" s="27" t="s">
        <v>22</v>
      </c>
      <c r="D13" s="29">
        <v>0</v>
      </c>
      <c r="E13" s="29">
        <v>400</v>
      </c>
    </row>
    <row r="14" spans="2:5" ht="11.25">
      <c r="B14" s="27" t="s">
        <v>78</v>
      </c>
      <c r="C14" s="27" t="s">
        <v>79</v>
      </c>
      <c r="D14" s="29">
        <v>0</v>
      </c>
      <c r="E14" s="29">
        <v>0</v>
      </c>
    </row>
    <row r="15" spans="2:5" ht="11.25">
      <c r="B15" s="27" t="s">
        <v>80</v>
      </c>
      <c r="C15" s="27" t="s">
        <v>81</v>
      </c>
      <c r="D15" s="29">
        <v>0</v>
      </c>
      <c r="E15" s="29">
        <v>300</v>
      </c>
    </row>
    <row r="16" spans="2:5" ht="11.25">
      <c r="B16" s="27" t="s">
        <v>82</v>
      </c>
      <c r="C16" s="27" t="s">
        <v>23</v>
      </c>
      <c r="D16" s="29">
        <v>0</v>
      </c>
      <c r="E16" s="29">
        <v>500</v>
      </c>
    </row>
    <row r="17" spans="2:5" ht="11.25">
      <c r="B17" s="27" t="s">
        <v>83</v>
      </c>
      <c r="C17" s="27" t="s">
        <v>84</v>
      </c>
      <c r="D17" s="29">
        <v>0</v>
      </c>
      <c r="E17" s="29">
        <v>0</v>
      </c>
    </row>
    <row r="18" spans="2:5" ht="11.25">
      <c r="B18" s="27" t="s">
        <v>85</v>
      </c>
      <c r="C18" s="27" t="s">
        <v>86</v>
      </c>
      <c r="D18" s="29">
        <v>0</v>
      </c>
      <c r="E18" s="29">
        <v>0</v>
      </c>
    </row>
    <row r="19" spans="2:5" ht="11.25">
      <c r="B19" s="27" t="s">
        <v>87</v>
      </c>
      <c r="C19" s="27" t="s">
        <v>24</v>
      </c>
      <c r="D19" s="29">
        <v>0</v>
      </c>
      <c r="E19" s="29">
        <v>0</v>
      </c>
    </row>
    <row r="20" spans="2:5" ht="11.25">
      <c r="B20" s="27" t="s">
        <v>88</v>
      </c>
      <c r="C20" s="27" t="s">
        <v>89</v>
      </c>
      <c r="D20" s="29">
        <v>0</v>
      </c>
      <c r="E20" s="29">
        <v>100</v>
      </c>
    </row>
    <row r="21" spans="2:5" ht="11.25">
      <c r="B21" s="27" t="s">
        <v>90</v>
      </c>
      <c r="C21" s="27" t="s">
        <v>91</v>
      </c>
      <c r="D21" s="29">
        <v>0</v>
      </c>
      <c r="E21" s="29">
        <v>0</v>
      </c>
    </row>
    <row r="22" spans="2:5" ht="11.25">
      <c r="B22" s="27" t="s">
        <v>92</v>
      </c>
      <c r="C22" s="27" t="s">
        <v>25</v>
      </c>
      <c r="D22" s="29">
        <v>0</v>
      </c>
      <c r="E22" s="29">
        <v>0</v>
      </c>
    </row>
    <row r="23" spans="2:5" ht="11.25">
      <c r="B23" s="27" t="s">
        <v>93</v>
      </c>
      <c r="C23" s="27" t="s">
        <v>94</v>
      </c>
      <c r="D23" s="29">
        <v>0</v>
      </c>
      <c r="E23" s="29">
        <v>800</v>
      </c>
    </row>
    <row r="24" spans="2:5" ht="11.25">
      <c r="B24" s="27" t="s">
        <v>95</v>
      </c>
      <c r="C24" s="27" t="s">
        <v>96</v>
      </c>
      <c r="D24" s="29">
        <v>0</v>
      </c>
      <c r="E24" s="29">
        <v>0</v>
      </c>
    </row>
    <row r="25" spans="2:5" ht="11.25">
      <c r="B25" s="27" t="s">
        <v>97</v>
      </c>
      <c r="C25" s="27" t="s">
        <v>26</v>
      </c>
      <c r="D25" s="29">
        <v>0</v>
      </c>
      <c r="E25" s="29">
        <v>0</v>
      </c>
    </row>
    <row r="26" spans="2:5" ht="11.25">
      <c r="B26" s="27" t="s">
        <v>98</v>
      </c>
      <c r="C26" s="27" t="s">
        <v>99</v>
      </c>
      <c r="D26" s="29">
        <v>0</v>
      </c>
      <c r="E26" s="29">
        <v>0</v>
      </c>
    </row>
    <row r="27" spans="2:5" ht="12" thickBot="1">
      <c r="B27" s="25" t="s">
        <v>100</v>
      </c>
      <c r="C27" s="25" t="s">
        <v>101</v>
      </c>
      <c r="D27" s="28">
        <v>0</v>
      </c>
      <c r="E27" s="28">
        <v>400</v>
      </c>
    </row>
    <row r="30" ht="12" thickBot="1">
      <c r="A30" t="s">
        <v>71</v>
      </c>
    </row>
    <row r="31" spans="2:7" ht="12" thickBot="1">
      <c r="B31" s="26" t="s">
        <v>66</v>
      </c>
      <c r="C31" s="26" t="s">
        <v>67</v>
      </c>
      <c r="D31" s="26" t="s">
        <v>72</v>
      </c>
      <c r="E31" s="26" t="s">
        <v>73</v>
      </c>
      <c r="F31" s="26" t="s">
        <v>74</v>
      </c>
      <c r="G31" s="26" t="s">
        <v>75</v>
      </c>
    </row>
    <row r="32" spans="2:7" ht="11.25">
      <c r="B32" s="27" t="s">
        <v>102</v>
      </c>
      <c r="C32" s="27"/>
      <c r="D32" s="29">
        <v>900</v>
      </c>
      <c r="E32" s="27" t="s">
        <v>103</v>
      </c>
      <c r="F32" s="27" t="s">
        <v>104</v>
      </c>
      <c r="G32" s="27">
        <v>0</v>
      </c>
    </row>
    <row r="33" spans="2:7" ht="11.25">
      <c r="B33" s="27" t="s">
        <v>105</v>
      </c>
      <c r="C33" s="27"/>
      <c r="D33" s="29">
        <v>900</v>
      </c>
      <c r="E33" s="27" t="s">
        <v>106</v>
      </c>
      <c r="F33" s="27" t="s">
        <v>104</v>
      </c>
      <c r="G33" s="27">
        <v>0</v>
      </c>
    </row>
    <row r="34" spans="2:7" ht="11.25">
      <c r="B34" s="27" t="s">
        <v>107</v>
      </c>
      <c r="C34" s="27"/>
      <c r="D34" s="29">
        <v>700</v>
      </c>
      <c r="E34" s="27" t="s">
        <v>108</v>
      </c>
      <c r="F34" s="27" t="s">
        <v>109</v>
      </c>
      <c r="G34" s="27">
        <v>200</v>
      </c>
    </row>
    <row r="35" spans="2:7" ht="11.25">
      <c r="B35" s="27" t="s">
        <v>110</v>
      </c>
      <c r="C35" s="27"/>
      <c r="D35" s="29">
        <v>700</v>
      </c>
      <c r="E35" s="27" t="s">
        <v>111</v>
      </c>
      <c r="F35" s="27" t="s">
        <v>104</v>
      </c>
      <c r="G35" s="27">
        <v>0</v>
      </c>
    </row>
    <row r="36" spans="2:7" ht="11.25">
      <c r="B36" s="27" t="s">
        <v>112</v>
      </c>
      <c r="C36" s="27"/>
      <c r="D36" s="29">
        <v>500</v>
      </c>
      <c r="E36" s="27" t="s">
        <v>113</v>
      </c>
      <c r="F36" s="27" t="s">
        <v>104</v>
      </c>
      <c r="G36" s="27">
        <v>0</v>
      </c>
    </row>
    <row r="37" spans="2:7" ht="11.25">
      <c r="B37" s="27" t="s">
        <v>114</v>
      </c>
      <c r="C37" s="27"/>
      <c r="D37" s="29">
        <v>100</v>
      </c>
      <c r="E37" s="27" t="s">
        <v>115</v>
      </c>
      <c r="F37" s="27" t="s">
        <v>104</v>
      </c>
      <c r="G37" s="27">
        <v>0</v>
      </c>
    </row>
    <row r="38" spans="2:7" ht="11.25">
      <c r="B38" s="27" t="s">
        <v>116</v>
      </c>
      <c r="C38" s="27"/>
      <c r="D38" s="29">
        <v>800</v>
      </c>
      <c r="E38" s="27" t="s">
        <v>117</v>
      </c>
      <c r="F38" s="27" t="s">
        <v>104</v>
      </c>
      <c r="G38" s="27">
        <v>0</v>
      </c>
    </row>
    <row r="39" spans="2:7" ht="12" thickBot="1">
      <c r="B39" s="25" t="s">
        <v>118</v>
      </c>
      <c r="C39" s="25"/>
      <c r="D39" s="28">
        <v>400</v>
      </c>
      <c r="E39" s="25" t="s">
        <v>119</v>
      </c>
      <c r="F39" s="25" t="s">
        <v>104</v>
      </c>
      <c r="G39" s="25">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Nrg</cp:lastModifiedBy>
  <dcterms:created xsi:type="dcterms:W3CDTF">2007-02-09T18:19:02Z</dcterms:created>
  <dcterms:modified xsi:type="dcterms:W3CDTF">2008-10-05T01:34:48Z</dcterms:modified>
  <cp:category/>
  <cp:version/>
  <cp:contentType/>
  <cp:contentStatus/>
</cp:coreProperties>
</file>