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Given PA4-5" sheetId="1" r:id="rId1"/>
    <sheet name="PA4-5 Transactions" sheetId="2" r:id="rId2"/>
    <sheet name="PA4-5 Adjusting Entries" sheetId="3" r:id="rId3"/>
    <sheet name="PA4-5 Closing Entries" sheetId="4" r:id="rId4"/>
  </sheets>
  <definedNames>
    <definedName name="_xlnm.Print_Area" localSheetId="0">'Given PA4-5'!$A$1:$D$49</definedName>
    <definedName name="_xlnm.Print_Area" localSheetId="2">'PA4-5 Adjusting Entries'!$A$1:$R$152</definedName>
    <definedName name="_xlnm.Print_Area" localSheetId="3">'PA4-5 Closing Entries'!$A$1:$R$97</definedName>
    <definedName name="_xlnm.Print_Area" localSheetId="1">'PA4-5 Transactions'!$A$1:$R$127</definedName>
  </definedNames>
  <calcPr fullCalcOnLoad="1"/>
</workbook>
</file>

<file path=xl/comments2.xml><?xml version="1.0" encoding="utf-8"?>
<comments xmlns="http://schemas.openxmlformats.org/spreadsheetml/2006/main">
  <authors>
    <author>Jack Terry</author>
  </authors>
  <commentList>
    <comment ref="D60" authorId="0">
      <text>
        <r>
          <rPr>
            <sz val="9"/>
            <rFont val="Tahoma"/>
            <family val="2"/>
          </rPr>
          <t>Enter appropriate information in yellow cells.  Make sure that debits and credits are equal for each transaction.</t>
        </r>
      </text>
    </comment>
    <comment ref="F105" authorId="0">
      <text>
        <r>
          <rPr>
            <sz val="9"/>
            <rFont val="Tahoma"/>
            <family val="2"/>
          </rPr>
          <t>Use the given data plus the  T-accounts above to fill in the account balances.  Your totals will be verified.</t>
        </r>
      </text>
    </comment>
    <comment ref="E8" authorId="0">
      <text>
        <r>
          <rPr>
            <sz val="9"/>
            <rFont val="Tahoma"/>
            <family val="2"/>
          </rPr>
          <t>Use the narrow columns on each side of the T-Accounts to enter each transaction's letter.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9"/>
            <rFont val="Tahoma"/>
            <family val="2"/>
          </rPr>
          <t>Use the + and - columns to enter beginning balances and transactions.  Your ending balances will be verified.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Jack Terry</author>
  </authors>
  <commentList>
    <comment ref="E8" authorId="0">
      <text>
        <r>
          <rPr>
            <sz val="9"/>
            <rFont val="Tahoma"/>
            <family val="2"/>
          </rPr>
          <t>Use the narrow columns on each side of the T-Accounts to enter each transaction's letter.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9"/>
            <rFont val="Tahoma"/>
            <family val="2"/>
          </rPr>
          <t>Use the + and - columns to enter beginning balances and transactions.  Your ending balances will be verified.</t>
        </r>
        <r>
          <rPr>
            <sz val="8"/>
            <rFont val="Tahoma"/>
            <family val="0"/>
          </rPr>
          <t xml:space="preserve">
</t>
        </r>
      </text>
    </comment>
    <comment ref="D60" authorId="0">
      <text>
        <r>
          <rPr>
            <sz val="9"/>
            <rFont val="Tahoma"/>
            <family val="2"/>
          </rPr>
          <t>Enter appropriate information in yellow cells.  Make sure that debits and credits are equal for each transaction.</t>
        </r>
      </text>
    </comment>
    <comment ref="F82" authorId="0">
      <text>
        <r>
          <rPr>
            <sz val="9"/>
            <rFont val="Tahoma"/>
            <family val="2"/>
          </rPr>
          <t>Use the T-accounts above to fill in the account balances.  Your totals will be verified.</t>
        </r>
      </text>
    </comment>
    <comment ref="G112" authorId="0">
      <text>
        <r>
          <rPr>
            <sz val="9"/>
            <rFont val="Tahoma"/>
            <family val="2"/>
          </rPr>
          <t>Use the numbers in the Trial Balance to fill in the appropriate yellow cells.  Your answer for Net Income will be verified.</t>
        </r>
        <r>
          <rPr>
            <sz val="8"/>
            <rFont val="Tahoma"/>
            <family val="0"/>
          </rPr>
          <t xml:space="preserve">
</t>
        </r>
      </text>
    </comment>
    <comment ref="G127" authorId="0">
      <text>
        <r>
          <rPr>
            <sz val="9"/>
            <rFont val="Tahoma"/>
            <family val="2"/>
          </rPr>
          <t>Use the numbers in the Trial Balance and Income Statement to fill in the appropriate yellow cells.  Your answer for the 12/31 Balance will be verified.</t>
        </r>
        <r>
          <rPr>
            <sz val="8"/>
            <rFont val="Tahoma"/>
            <family val="0"/>
          </rPr>
          <t xml:space="preserve">
</t>
        </r>
      </text>
    </comment>
    <comment ref="G140" authorId="0">
      <text>
        <r>
          <rPr>
            <sz val="9"/>
            <rFont val="Tahoma"/>
            <family val="2"/>
          </rPr>
          <t>Use the numbers in the Trial Balance and  Statement of Retained Earnings to fill in the appropriate yellow cells.  Your ending balances will be verified.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Jack Terry</author>
  </authors>
  <commentList>
    <comment ref="E8" authorId="0">
      <text>
        <r>
          <rPr>
            <sz val="9"/>
            <rFont val="Tahoma"/>
            <family val="2"/>
          </rPr>
          <t>Use the narrow columns on each side of the T-Accounts to enter each transaction's letter.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9"/>
            <rFont val="Tahoma"/>
            <family val="2"/>
          </rPr>
          <t>Use the + and - columns to enter beginning balances and transactions.  Your ending balances will be verified.</t>
        </r>
        <r>
          <rPr>
            <sz val="8"/>
            <rFont val="Tahoma"/>
            <family val="0"/>
          </rPr>
          <t xml:space="preserve">
</t>
        </r>
      </text>
    </comment>
    <comment ref="D60" authorId="0">
      <text>
        <r>
          <rPr>
            <sz val="9"/>
            <rFont val="Tahoma"/>
            <family val="2"/>
          </rPr>
          <t>Enter appropriate information in yellow cells.  Make sure that debits and credits are equal for each transaction.</t>
        </r>
      </text>
    </comment>
    <comment ref="F75" authorId="0">
      <text>
        <r>
          <rPr>
            <sz val="9"/>
            <rFont val="Tahoma"/>
            <family val="2"/>
          </rPr>
          <t>Use the T-accounts above to fill in the account balances.  Your totals will be verified.</t>
        </r>
      </text>
    </comment>
  </commentList>
</comments>
</file>

<file path=xl/sharedStrings.xml><?xml version="1.0" encoding="utf-8"?>
<sst xmlns="http://schemas.openxmlformats.org/spreadsheetml/2006/main" count="494" uniqueCount="154">
  <si>
    <t>Student Name:</t>
  </si>
  <si>
    <t>Class:</t>
  </si>
  <si>
    <t>Cash</t>
  </si>
  <si>
    <t>Notes payable</t>
  </si>
  <si>
    <t>Accounts Receivable</t>
  </si>
  <si>
    <t>Contributed Capital</t>
  </si>
  <si>
    <t>Retained Earnings</t>
  </si>
  <si>
    <t>+</t>
  </si>
  <si>
    <t>Supplies</t>
  </si>
  <si>
    <t>Equipment</t>
  </si>
  <si>
    <t>-</t>
  </si>
  <si>
    <t>cr</t>
  </si>
  <si>
    <t>Liabilities</t>
  </si>
  <si>
    <t>Unearned Revenue</t>
  </si>
  <si>
    <t>Cash (A)</t>
  </si>
  <si>
    <t>Equipment (A)</t>
  </si>
  <si>
    <t>Notes Payable (L)</t>
  </si>
  <si>
    <t>Accounts Payable (L)</t>
  </si>
  <si>
    <t>Unearned Revenue (L)</t>
  </si>
  <si>
    <t>Contributed Capital (SE)</t>
  </si>
  <si>
    <t>Unadjusted Trial Balance</t>
  </si>
  <si>
    <t xml:space="preserve">   TOTALS</t>
  </si>
  <si>
    <t>Supplies (A)</t>
  </si>
  <si>
    <t>Accounts receivable</t>
  </si>
  <si>
    <t>Accounts payable</t>
  </si>
  <si>
    <t>Contributed capital</t>
  </si>
  <si>
    <t>Given Data PA 4-5:</t>
  </si>
  <si>
    <t>Problem A 4-5</t>
  </si>
  <si>
    <t>Accumulated Depreciation</t>
  </si>
  <si>
    <t>Income Tax Payable</t>
  </si>
  <si>
    <t>Depreciation Expense</t>
  </si>
  <si>
    <t>Income Tax Expense</t>
  </si>
  <si>
    <t>Requirement 1:</t>
  </si>
  <si>
    <t>dr</t>
  </si>
  <si>
    <t>Accum. Depreciation (xA)</t>
  </si>
  <si>
    <t>Depreciation Expense (E)</t>
  </si>
  <si>
    <t>Wages Payable (L)</t>
  </si>
  <si>
    <t>Income Tax Expense (E)</t>
  </si>
  <si>
    <t>Income Tax Payable (L)</t>
  </si>
  <si>
    <t>Requirement 2:</t>
  </si>
  <si>
    <t>Income Statement</t>
  </si>
  <si>
    <t xml:space="preserve">  Depreciation Expense</t>
  </si>
  <si>
    <t xml:space="preserve">  Interest Expense</t>
  </si>
  <si>
    <t>Net Income</t>
  </si>
  <si>
    <t>Statement of Retained Earnings</t>
  </si>
  <si>
    <t>Dividend Declared</t>
  </si>
  <si>
    <t>Requirement 5:</t>
  </si>
  <si>
    <t>Requirement 4:</t>
  </si>
  <si>
    <t>Requirement 3:</t>
  </si>
  <si>
    <t>Requirement 6:</t>
  </si>
  <si>
    <t>Balance Sheet</t>
  </si>
  <si>
    <t>Current Assets:</t>
  </si>
  <si>
    <t>Less: Accumulated Depr.</t>
  </si>
  <si>
    <t>Total Assets</t>
  </si>
  <si>
    <t>Depreciation expense</t>
  </si>
  <si>
    <t>Income tax expense</t>
  </si>
  <si>
    <t>Interest expense</t>
  </si>
  <si>
    <t>Retained earnings</t>
  </si>
  <si>
    <t>Unearned revenue</t>
  </si>
  <si>
    <t>Adjusted Trial Balance</t>
  </si>
  <si>
    <t xml:space="preserve">  Income tax expense</t>
  </si>
  <si>
    <t>(in thousands)</t>
  </si>
  <si>
    <t xml:space="preserve">  Total Current Assets</t>
  </si>
  <si>
    <t xml:space="preserve">  Total Stockholders' Equity</t>
  </si>
  <si>
    <t>Service Revenue</t>
  </si>
  <si>
    <t>a.</t>
  </si>
  <si>
    <t>b.</t>
  </si>
  <si>
    <t>c.</t>
  </si>
  <si>
    <t>d.</t>
  </si>
  <si>
    <t>e.</t>
  </si>
  <si>
    <t>f.</t>
  </si>
  <si>
    <t>g.</t>
  </si>
  <si>
    <t>h.</t>
  </si>
  <si>
    <t>No.</t>
  </si>
  <si>
    <t>Account Titles</t>
  </si>
  <si>
    <t>Debit</t>
  </si>
  <si>
    <t>Credit</t>
  </si>
  <si>
    <t>Accumulated depreciation (equipment)</t>
  </si>
  <si>
    <t>Other assets</t>
  </si>
  <si>
    <t>Wages payable</t>
  </si>
  <si>
    <t>Interest payable</t>
  </si>
  <si>
    <t>Income taxes payable</t>
  </si>
  <si>
    <t>Service revenue</t>
  </si>
  <si>
    <t>Supplies and other operating expenses</t>
  </si>
  <si>
    <t>Totals</t>
  </si>
  <si>
    <t>2006 Transactions (in thousands of dollars):</t>
  </si>
  <si>
    <t>Borrowed cash on a note payable</t>
  </si>
  <si>
    <t>Purchased equipment for cash</t>
  </si>
  <si>
    <t>Issued 5000 shares of stock for $1 ea.</t>
  </si>
  <si>
    <t>Earned revenues:</t>
  </si>
  <si>
    <t xml:space="preserve">     Cash</t>
  </si>
  <si>
    <t xml:space="preserve">     On account</t>
  </si>
  <si>
    <t>Recognized operating expenses:</t>
  </si>
  <si>
    <t xml:space="preserve">     On credit</t>
  </si>
  <si>
    <t>Purchased other assets for cash</t>
  </si>
  <si>
    <t>Paid accounts payable</t>
  </si>
  <si>
    <t>Collected accounts receivable</t>
  </si>
  <si>
    <t>i.</t>
  </si>
  <si>
    <t>Purchased supplies on account</t>
  </si>
  <si>
    <t>j.</t>
  </si>
  <si>
    <t>Received cash for future work</t>
  </si>
  <si>
    <t>k.</t>
  </si>
  <si>
    <t>Declared dividend</t>
  </si>
  <si>
    <t>l.</t>
  </si>
  <si>
    <t>Paid dividend in cash</t>
  </si>
  <si>
    <t>m.</t>
  </si>
  <si>
    <t>Counted supplies on hand at year end</t>
  </si>
  <si>
    <t>n.</t>
  </si>
  <si>
    <t>2006 depreciation expense</t>
  </si>
  <si>
    <t>Accrued interest on note payable</t>
  </si>
  <si>
    <t>o.</t>
  </si>
  <si>
    <t>Year end wages earned but not paid</t>
  </si>
  <si>
    <t>p.</t>
  </si>
  <si>
    <t>2006 income tax to be paid in 2007</t>
  </si>
  <si>
    <t>Accounts Receivable(A)</t>
  </si>
  <si>
    <t>Interest Payable (L)</t>
  </si>
  <si>
    <t>Dividends Payable (L)</t>
  </si>
  <si>
    <t>Retained Earnings (SE)</t>
  </si>
  <si>
    <t>Dividends Declared (D)</t>
  </si>
  <si>
    <t>Service Revenue (R)</t>
  </si>
  <si>
    <t>Interest Expense (E)</t>
  </si>
  <si>
    <t>Supplies &amp; Other Exp (E)</t>
  </si>
  <si>
    <t>Other Assets (A)</t>
  </si>
  <si>
    <t>Dividends payable</t>
  </si>
  <si>
    <t>Dividends</t>
  </si>
  <si>
    <t>Supplies &amp; Other Expense</t>
  </si>
  <si>
    <t>NORTHLAND PHYSICAL THERAPY</t>
  </si>
  <si>
    <t>As of December 31, 2006</t>
  </si>
  <si>
    <t>Note:</t>
  </si>
  <si>
    <t>q</t>
  </si>
  <si>
    <t>m</t>
  </si>
  <si>
    <t>n</t>
  </si>
  <si>
    <t>o</t>
  </si>
  <si>
    <t>p</t>
  </si>
  <si>
    <t>For the Year Ended December 31, 2006</t>
  </si>
  <si>
    <t>Revenues:</t>
  </si>
  <si>
    <t xml:space="preserve">  Service Revenue</t>
  </si>
  <si>
    <t>Expenses:</t>
  </si>
  <si>
    <t xml:space="preserve">  Supplies &amp; Other Expenses</t>
  </si>
  <si>
    <t>Income before income tax exp.</t>
  </si>
  <si>
    <t>Requirement 7:</t>
  </si>
  <si>
    <t>Balance, January 1, 2006</t>
  </si>
  <si>
    <t>Balance, December 31, 2006</t>
  </si>
  <si>
    <t>At December 31, 2006</t>
  </si>
  <si>
    <t>Assets:</t>
  </si>
  <si>
    <t>Other Assets</t>
  </si>
  <si>
    <t>Current Liabilities</t>
  </si>
  <si>
    <t xml:space="preserve">  Total current liabilities</t>
  </si>
  <si>
    <t>Stockholders' Equity</t>
  </si>
  <si>
    <t>Total liabilities and stockholders' equity</t>
  </si>
  <si>
    <t>Post-closing Trial Balance</t>
  </si>
  <si>
    <t>CE1</t>
  </si>
  <si>
    <t>CE2</t>
  </si>
  <si>
    <t>Requirement 8: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</si>
</sst>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10"/>
      <name val="Arial"/>
      <family val="2"/>
    </font>
    <font>
      <sz val="8"/>
      <name val="Arial"/>
      <family val="0"/>
    </font>
    <font>
      <sz val="9"/>
      <name val="Tahoma"/>
      <family val="2"/>
    </font>
    <font>
      <sz val="8"/>
      <name val="Tahoma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thin"/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thin"/>
      <top style="thin"/>
      <bottom style="hair">
        <color indexed="44"/>
      </bottom>
    </border>
    <border>
      <left style="thin"/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thin"/>
      <top style="hair">
        <color indexed="44"/>
      </top>
      <bottom style="hair">
        <color indexed="44"/>
      </bottom>
    </border>
    <border>
      <left style="hair">
        <color indexed="44"/>
      </left>
      <right style="thin"/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>
        <color indexed="63"/>
      </right>
      <top style="hair">
        <color indexed="4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2" borderId="0" xfId="0" applyFill="1" applyAlignment="1">
      <alignment/>
    </xf>
    <xf numFmtId="1" fontId="1" fillId="2" borderId="0" xfId="42" applyNumberFormat="1" applyFont="1" applyFill="1" applyBorder="1" applyAlignment="1">
      <alignment horizontal="centerContinuous"/>
    </xf>
    <xf numFmtId="1" fontId="0" fillId="2" borderId="0" xfId="42" applyNumberFormat="1" applyFont="1" applyFill="1" applyBorder="1" applyAlignment="1">
      <alignment horizontal="centerContinuous"/>
    </xf>
    <xf numFmtId="1" fontId="0" fillId="2" borderId="0" xfId="42" applyNumberFormat="1" applyFont="1" applyFill="1" applyBorder="1" applyAlignment="1">
      <alignment/>
    </xf>
    <xf numFmtId="165" fontId="0" fillId="2" borderId="0" xfId="42" applyNumberFormat="1" applyFont="1" applyFill="1" applyBorder="1" applyAlignment="1">
      <alignment/>
    </xf>
    <xf numFmtId="37" fontId="0" fillId="2" borderId="0" xfId="0" applyNumberFormat="1" applyFill="1" applyAlignment="1">
      <alignment/>
    </xf>
    <xf numFmtId="0" fontId="0" fillId="2" borderId="0" xfId="0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0" fillId="2" borderId="10" xfId="0" applyFill="1" applyBorder="1" applyAlignment="1">
      <alignment/>
    </xf>
    <xf numFmtId="1" fontId="0" fillId="2" borderId="0" xfId="42" applyNumberFormat="1" applyFont="1" applyFill="1" applyBorder="1" applyAlignment="1">
      <alignment horizontal="left"/>
    </xf>
    <xf numFmtId="37" fontId="0" fillId="2" borderId="0" xfId="42" applyNumberFormat="1" applyFont="1" applyFill="1" applyBorder="1" applyAlignment="1">
      <alignment/>
    </xf>
    <xf numFmtId="37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2" borderId="10" xfId="42" applyNumberFormat="1" applyFont="1" applyFill="1" applyBorder="1" applyAlignment="1">
      <alignment horizontal="center"/>
    </xf>
    <xf numFmtId="165" fontId="1" fillId="2" borderId="10" xfId="42" applyNumberFormat="1" applyFont="1" applyFill="1" applyBorder="1" applyAlignment="1">
      <alignment horizontal="center"/>
    </xf>
    <xf numFmtId="37" fontId="0" fillId="2" borderId="10" xfId="0" applyNumberFormat="1" applyFill="1" applyBorder="1" applyAlignment="1">
      <alignment horizontal="right"/>
    </xf>
    <xf numFmtId="37" fontId="0" fillId="2" borderId="11" xfId="0" applyNumberForma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0" xfId="0" applyFill="1" applyBorder="1" applyAlignment="1" applyProtection="1" quotePrefix="1">
      <alignment horizontal="center"/>
      <protection locked="0"/>
    </xf>
    <xf numFmtId="0" fontId="0" fillId="7" borderId="12" xfId="0" applyFill="1" applyBorder="1" applyAlignment="1" applyProtection="1">
      <alignment/>
      <protection locked="0"/>
    </xf>
    <xf numFmtId="37" fontId="0" fillId="7" borderId="13" xfId="0" applyNumberFormat="1" applyFill="1" applyBorder="1" applyAlignment="1" applyProtection="1">
      <alignment/>
      <protection locked="0"/>
    </xf>
    <xf numFmtId="37" fontId="0" fillId="7" borderId="14" xfId="0" applyNumberFormat="1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37" fontId="0" fillId="7" borderId="16" xfId="0" applyNumberFormat="1" applyFill="1" applyBorder="1" applyAlignment="1" applyProtection="1">
      <alignment/>
      <protection locked="0"/>
    </xf>
    <xf numFmtId="37" fontId="0" fillId="7" borderId="17" xfId="0" applyNumberFormat="1" applyFill="1" applyBorder="1" applyAlignment="1" applyProtection="1">
      <alignment/>
      <protection locked="0"/>
    </xf>
    <xf numFmtId="37" fontId="0" fillId="7" borderId="18" xfId="0" applyNumberFormat="1" applyFill="1" applyBorder="1" applyAlignment="1" applyProtection="1">
      <alignment/>
      <protection locked="0"/>
    </xf>
    <xf numFmtId="37" fontId="0" fillId="7" borderId="19" xfId="0" applyNumberFormat="1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 quotePrefix="1">
      <alignment horizontal="left"/>
      <protection locked="0"/>
    </xf>
    <xf numFmtId="0" fontId="0" fillId="7" borderId="15" xfId="0" applyFill="1" applyBorder="1" applyAlignment="1" applyProtection="1" quotePrefix="1">
      <alignment horizontal="left"/>
      <protection locked="0"/>
    </xf>
    <xf numFmtId="0" fontId="0" fillId="7" borderId="20" xfId="0" applyFill="1" applyBorder="1" applyAlignment="1" applyProtection="1">
      <alignment/>
      <protection locked="0"/>
    </xf>
    <xf numFmtId="37" fontId="0" fillId="7" borderId="10" xfId="0" applyNumberFormat="1" applyFill="1" applyBorder="1" applyAlignment="1" applyProtection="1">
      <alignment/>
      <protection locked="0"/>
    </xf>
    <xf numFmtId="37" fontId="0" fillId="7" borderId="21" xfId="0" applyNumberFormat="1" applyFill="1" applyBorder="1" applyAlignment="1" applyProtection="1">
      <alignment/>
      <protection locked="0"/>
    </xf>
    <xf numFmtId="0" fontId="0" fillId="7" borderId="22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37" fontId="0" fillId="7" borderId="23" xfId="0" applyNumberFormat="1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37" fontId="0" fillId="7" borderId="24" xfId="0" applyNumberFormat="1" applyFill="1" applyBorder="1" applyAlignment="1" applyProtection="1">
      <alignment/>
      <protection locked="0"/>
    </xf>
    <xf numFmtId="37" fontId="0" fillId="7" borderId="25" xfId="0" applyNumberFormat="1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 quotePrefix="1">
      <alignment horizontal="left"/>
      <protection locked="0"/>
    </xf>
    <xf numFmtId="37" fontId="0" fillId="7" borderId="0" xfId="0" applyNumberFormat="1" applyFill="1" applyAlignment="1" applyProtection="1">
      <alignment/>
      <protection locked="0"/>
    </xf>
    <xf numFmtId="37" fontId="0" fillId="2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7" fontId="0" fillId="7" borderId="27" xfId="0" applyNumberFormat="1" applyFill="1" applyBorder="1" applyAlignment="1" applyProtection="1">
      <alignment/>
      <protection locked="0"/>
    </xf>
    <xf numFmtId="37" fontId="0" fillId="7" borderId="28" xfId="0" applyNumberForma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 quotePrefix="1">
      <alignment horizontal="center"/>
      <protection locked="0"/>
    </xf>
    <xf numFmtId="1" fontId="0" fillId="2" borderId="29" xfId="42" applyNumberFormat="1" applyFont="1" applyFill="1" applyBorder="1" applyAlignment="1" applyProtection="1">
      <alignment/>
      <protection locked="0"/>
    </xf>
    <xf numFmtId="37" fontId="0" fillId="7" borderId="30" xfId="0" applyNumberFormat="1" applyFill="1" applyBorder="1" applyAlignment="1" applyProtection="1">
      <alignment/>
      <protection locked="0"/>
    </xf>
    <xf numFmtId="1" fontId="0" fillId="2" borderId="0" xfId="42" applyNumberFormat="1" applyFont="1" applyFill="1" applyBorder="1" applyAlignment="1" applyProtection="1">
      <alignment/>
      <protection locked="0"/>
    </xf>
    <xf numFmtId="37" fontId="0" fillId="7" borderId="12" xfId="0" applyNumberFormat="1" applyFill="1" applyBorder="1" applyAlignment="1" applyProtection="1">
      <alignment/>
      <protection locked="0"/>
    </xf>
    <xf numFmtId="1" fontId="0" fillId="2" borderId="0" xfId="42" applyNumberFormat="1" applyFont="1" applyFill="1" applyBorder="1" applyAlignment="1" applyProtection="1" quotePrefix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37" fontId="0" fillId="7" borderId="3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2" fontId="4" fillId="2" borderId="0" xfId="0" applyNumberFormat="1" applyFont="1" applyFill="1" applyAlignment="1" applyProtection="1">
      <alignment horizontal="center"/>
      <protection hidden="1" locked="0"/>
    </xf>
    <xf numFmtId="2" fontId="0" fillId="2" borderId="0" xfId="0" applyNumberFormat="1" applyFill="1" applyAlignment="1" applyProtection="1">
      <alignment/>
      <protection hidden="1" locked="0"/>
    </xf>
    <xf numFmtId="0" fontId="4" fillId="2" borderId="0" xfId="0" applyFont="1" applyFill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4" fillId="2" borderId="32" xfId="0" applyFont="1" applyFill="1" applyBorder="1" applyAlignment="1" applyProtection="1">
      <alignment horizontal="center"/>
      <protection hidden="1" locked="0"/>
    </xf>
    <xf numFmtId="0" fontId="4" fillId="2" borderId="26" xfId="0" applyFont="1" applyFill="1" applyBorder="1" applyAlignment="1" applyProtection="1">
      <alignment horizontal="center"/>
      <protection hidden="1" locked="0"/>
    </xf>
    <xf numFmtId="0" fontId="0" fillId="2" borderId="26" xfId="0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right"/>
      <protection locked="0"/>
    </xf>
    <xf numFmtId="5" fontId="0" fillId="7" borderId="30" xfId="0" applyNumberFormat="1" applyFill="1" applyBorder="1" applyAlignment="1" applyProtection="1">
      <alignment/>
      <protection locked="0"/>
    </xf>
    <xf numFmtId="5" fontId="0" fillId="7" borderId="13" xfId="0" applyNumberFormat="1" applyFill="1" applyBorder="1" applyAlignment="1" applyProtection="1">
      <alignment/>
      <protection locked="0"/>
    </xf>
    <xf numFmtId="5" fontId="0" fillId="7" borderId="31" xfId="0" applyNumberFormat="1" applyFill="1" applyBorder="1" applyAlignment="1" applyProtection="1">
      <alignment/>
      <protection locked="0"/>
    </xf>
    <xf numFmtId="5" fontId="0" fillId="7" borderId="0" xfId="0" applyNumberFormat="1" applyFill="1" applyBorder="1" applyAlignment="1" applyProtection="1">
      <alignment/>
      <protection locked="0"/>
    </xf>
    <xf numFmtId="37" fontId="0" fillId="7" borderId="33" xfId="0" applyNumberFormat="1" applyFill="1" applyBorder="1" applyAlignment="1" applyProtection="1">
      <alignment/>
      <protection locked="0"/>
    </xf>
    <xf numFmtId="37" fontId="0" fillId="7" borderId="34" xfId="0" applyNumberFormat="1" applyFill="1" applyBorder="1" applyAlignment="1" applyProtection="1">
      <alignment/>
      <protection locked="0"/>
    </xf>
    <xf numFmtId="5" fontId="0" fillId="7" borderId="25" xfId="0" applyNumberFormat="1" applyFill="1" applyBorder="1" applyAlignment="1" applyProtection="1">
      <alignment/>
      <protection locked="0"/>
    </xf>
    <xf numFmtId="0" fontId="4" fillId="2" borderId="2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" fontId="1" fillId="2" borderId="0" xfId="42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5" fontId="0" fillId="7" borderId="1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37" fontId="0" fillId="7" borderId="13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37" fontId="0" fillId="7" borderId="33" xfId="0" applyNumberFormat="1" applyFill="1" applyBorder="1" applyAlignment="1" applyProtection="1">
      <alignment/>
      <protection locked="0"/>
    </xf>
    <xf numFmtId="37" fontId="0" fillId="7" borderId="0" xfId="0" applyNumberFormat="1" applyFill="1" applyBorder="1" applyAlignment="1" applyProtection="1">
      <alignment/>
      <protection locked="0"/>
    </xf>
    <xf numFmtId="37" fontId="0" fillId="7" borderId="35" xfId="0" applyNumberForma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37" fontId="0" fillId="7" borderId="0" xfId="0" applyNumberFormat="1" applyFont="1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5" fontId="0" fillId="7" borderId="25" xfId="0" applyNumberFormat="1" applyFont="1" applyFill="1" applyBorder="1" applyAlignment="1" applyProtection="1">
      <alignment/>
      <protection locked="0"/>
    </xf>
    <xf numFmtId="5" fontId="0" fillId="7" borderId="11" xfId="0" applyNumberFormat="1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hidden="1" locked="0"/>
    </xf>
    <xf numFmtId="3" fontId="0" fillId="7" borderId="0" xfId="0" applyNumberForma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7" borderId="13" xfId="0" applyNumberForma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3" fontId="0" fillId="2" borderId="10" xfId="0" applyNumberFormat="1" applyFill="1" applyBorder="1" applyAlignment="1" applyProtection="1">
      <alignment/>
      <protection locked="0"/>
    </xf>
    <xf numFmtId="3" fontId="0" fillId="7" borderId="10" xfId="0" applyNumberFormat="1" applyFill="1" applyBorder="1" applyAlignment="1" applyProtection="1">
      <alignment/>
      <protection locked="0"/>
    </xf>
    <xf numFmtId="3" fontId="0" fillId="2" borderId="26" xfId="0" applyNumberFormat="1" applyFill="1" applyBorder="1" applyAlignment="1" applyProtection="1">
      <alignment/>
      <protection locked="0"/>
    </xf>
    <xf numFmtId="3" fontId="0" fillId="7" borderId="36" xfId="0" applyNumberForma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"/>
      <protection hidden="1" locked="0"/>
    </xf>
    <xf numFmtId="1" fontId="0" fillId="0" borderId="0" xfId="42" applyNumberFormat="1" applyFont="1" applyBorder="1" applyAlignment="1" quotePrefix="1">
      <alignment horizontal="left"/>
    </xf>
    <xf numFmtId="0" fontId="0" fillId="2" borderId="0" xfId="0" applyFill="1" applyAlignment="1" applyProtection="1">
      <alignment horizontal="left"/>
      <protection locked="0"/>
    </xf>
    <xf numFmtId="1" fontId="0" fillId="2" borderId="0" xfId="42" applyNumberFormat="1" applyFont="1" applyFill="1" applyBorder="1" applyAlignment="1" applyProtection="1">
      <alignment horizontal="left"/>
      <protection locked="0"/>
    </xf>
    <xf numFmtId="1" fontId="0" fillId="2" borderId="0" xfId="42" applyNumberFormat="1" applyFont="1" applyFill="1" applyBorder="1" applyAlignment="1" applyProtection="1" quotePrefix="1">
      <alignment horizontal="left"/>
      <protection locked="0"/>
    </xf>
    <xf numFmtId="0" fontId="1" fillId="2" borderId="10" xfId="0" applyFont="1" applyFill="1" applyBorder="1" applyAlignment="1" applyProtection="1" quotePrefix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0" fillId="2" borderId="29" xfId="42" applyNumberFormat="1" applyFont="1" applyFill="1" applyBorder="1" applyAlignment="1" applyProtection="1">
      <alignment horizontal="left"/>
      <protection locked="0"/>
    </xf>
    <xf numFmtId="0" fontId="1" fillId="2" borderId="37" xfId="0" applyFont="1" applyFill="1" applyBorder="1" applyAlignment="1" applyProtection="1" quotePrefix="1">
      <alignment horizontal="left"/>
      <protection locked="0"/>
    </xf>
    <xf numFmtId="0" fontId="1" fillId="2" borderId="0" xfId="0" applyFont="1" applyFill="1" applyAlignment="1" applyProtection="1" quotePrefix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7" borderId="10" xfId="0" applyFill="1" applyBorder="1" applyAlignment="1" applyProtection="1" quotePrefix="1">
      <alignment horizontal="left"/>
      <protection locked="0"/>
    </xf>
    <xf numFmtId="0" fontId="0" fillId="7" borderId="10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7" borderId="13" xfId="0" applyFill="1" applyBorder="1" applyAlignment="1" applyProtection="1" quotePrefix="1">
      <alignment horizontal="left"/>
      <protection locked="0"/>
    </xf>
    <xf numFmtId="0" fontId="0" fillId="7" borderId="38" xfId="0" applyFill="1" applyBorder="1" applyAlignment="1" applyProtection="1">
      <alignment horizontal="left"/>
      <protection locked="0"/>
    </xf>
    <xf numFmtId="0" fontId="0" fillId="2" borderId="0" xfId="0" applyFill="1" applyAlignment="1" applyProtection="1" quotePrefix="1">
      <alignment horizontal="center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 locked="0"/>
    </xf>
    <xf numFmtId="0" fontId="0" fillId="7" borderId="26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right"/>
      <protection locked="0"/>
    </xf>
    <xf numFmtId="1" fontId="1" fillId="2" borderId="0" xfId="42" applyNumberFormat="1" applyFont="1" applyFill="1" applyBorder="1" applyAlignment="1" applyProtection="1">
      <alignment horizontal="center"/>
      <protection locked="0"/>
    </xf>
    <xf numFmtId="37" fontId="0" fillId="2" borderId="0" xfId="0" applyNumberFormat="1" applyFill="1" applyBorder="1" applyAlignment="1" applyProtection="1">
      <alignment horizontal="left"/>
      <protection locked="0"/>
    </xf>
    <xf numFmtId="5" fontId="0" fillId="2" borderId="0" xfId="0" applyNumberFormat="1" applyFill="1" applyBorder="1" applyAlignment="1" applyProtection="1">
      <alignment horizontal="left"/>
      <protection locked="0"/>
    </xf>
    <xf numFmtId="1" fontId="8" fillId="2" borderId="0" xfId="42" applyNumberFormat="1" applyFont="1" applyFill="1" applyBorder="1" applyAlignment="1" applyProtection="1">
      <alignment horizontal="left"/>
      <protection locked="0"/>
    </xf>
    <xf numFmtId="1" fontId="1" fillId="2" borderId="0" xfId="42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 quotePrefix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/>
      <protection hidden="1" locked="0"/>
    </xf>
    <xf numFmtId="0" fontId="0" fillId="7" borderId="36" xfId="0" applyFill="1" applyBorder="1" applyAlignment="1" applyProtection="1">
      <alignment horizontal="left"/>
      <protection locked="0"/>
    </xf>
    <xf numFmtId="0" fontId="0" fillId="7" borderId="28" xfId="0" applyFill="1" applyBorder="1" applyAlignment="1" applyProtection="1" quotePrefix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32.421875" style="0" customWidth="1"/>
    <col min="3" max="4" width="9.7109375" style="0" customWidth="1"/>
  </cols>
  <sheetData>
    <row r="1" spans="1:2" ht="12.75">
      <c r="A1" s="120" t="s">
        <v>26</v>
      </c>
      <c r="B1" s="120"/>
    </row>
    <row r="3" spans="1:4" ht="12.75">
      <c r="A3" s="1"/>
      <c r="B3" s="2" t="s">
        <v>126</v>
      </c>
      <c r="C3" s="3"/>
      <c r="D3" s="1"/>
    </row>
    <row r="4" spans="1:4" ht="12.75">
      <c r="A4" s="1"/>
      <c r="B4" s="4"/>
      <c r="C4" s="5"/>
      <c r="D4" s="1"/>
    </row>
    <row r="5" spans="1:4" ht="12.75">
      <c r="A5" s="15" t="s">
        <v>73</v>
      </c>
      <c r="B5" s="16" t="s">
        <v>74</v>
      </c>
      <c r="C5" s="17" t="s">
        <v>75</v>
      </c>
      <c r="D5" s="15" t="s">
        <v>76</v>
      </c>
    </row>
    <row r="6" spans="1:4" ht="12.75">
      <c r="A6" s="14">
        <v>1</v>
      </c>
      <c r="B6" s="10" t="s">
        <v>2</v>
      </c>
      <c r="C6" s="11">
        <v>7</v>
      </c>
      <c r="D6" s="1"/>
    </row>
    <row r="7" spans="1:4" ht="12.75">
      <c r="A7" s="14">
        <v>2</v>
      </c>
      <c r="B7" s="10" t="s">
        <v>23</v>
      </c>
      <c r="C7" s="11">
        <v>3</v>
      </c>
      <c r="D7" s="1"/>
    </row>
    <row r="8" spans="1:4" ht="12.75">
      <c r="A8" s="14">
        <v>3</v>
      </c>
      <c r="B8" s="10" t="s">
        <v>8</v>
      </c>
      <c r="C8" s="6">
        <v>3</v>
      </c>
      <c r="D8" s="1"/>
    </row>
    <row r="9" spans="1:4" ht="12.75">
      <c r="A9" s="14">
        <v>4</v>
      </c>
      <c r="B9" s="10" t="s">
        <v>9</v>
      </c>
      <c r="C9" s="12">
        <v>6</v>
      </c>
      <c r="D9" s="1"/>
    </row>
    <row r="10" spans="1:4" ht="12.75">
      <c r="A10" s="14">
        <v>5</v>
      </c>
      <c r="B10" s="10" t="s">
        <v>77</v>
      </c>
      <c r="C10" s="12"/>
      <c r="D10" s="1">
        <v>1</v>
      </c>
    </row>
    <row r="11" spans="1:4" ht="12.75">
      <c r="A11" s="14">
        <v>6</v>
      </c>
      <c r="B11" s="10" t="s">
        <v>78</v>
      </c>
      <c r="C11" s="12">
        <v>6</v>
      </c>
      <c r="D11" s="1"/>
    </row>
    <row r="12" spans="1:4" ht="12.75">
      <c r="A12" s="14">
        <v>11</v>
      </c>
      <c r="B12" s="4" t="s">
        <v>24</v>
      </c>
      <c r="C12" s="12"/>
      <c r="D12" s="1">
        <v>5</v>
      </c>
    </row>
    <row r="13" spans="1:4" ht="12.75">
      <c r="A13" s="14">
        <v>12</v>
      </c>
      <c r="B13" s="13" t="s">
        <v>3</v>
      </c>
      <c r="C13" s="12"/>
      <c r="D13" s="1"/>
    </row>
    <row r="14" spans="1:4" ht="12.75">
      <c r="A14" s="14">
        <v>13</v>
      </c>
      <c r="B14" s="13" t="s">
        <v>79</v>
      </c>
      <c r="C14" s="12"/>
      <c r="D14" s="1"/>
    </row>
    <row r="15" spans="1:4" ht="12.75">
      <c r="A15" s="14">
        <v>14</v>
      </c>
      <c r="B15" s="13" t="s">
        <v>80</v>
      </c>
      <c r="C15" s="12"/>
      <c r="D15" s="1"/>
    </row>
    <row r="16" spans="1:4" ht="12.75">
      <c r="A16" s="14">
        <v>15</v>
      </c>
      <c r="B16" s="7" t="s">
        <v>81</v>
      </c>
      <c r="C16" s="12"/>
      <c r="D16" s="1"/>
    </row>
    <row r="17" spans="1:4" ht="12.75">
      <c r="A17" s="14">
        <v>16</v>
      </c>
      <c r="B17" s="13" t="s">
        <v>58</v>
      </c>
      <c r="C17" s="12"/>
      <c r="D17" s="1"/>
    </row>
    <row r="18" spans="1:4" ht="12.75">
      <c r="A18" s="14">
        <v>21</v>
      </c>
      <c r="B18" s="13" t="s">
        <v>25</v>
      </c>
      <c r="C18" s="12"/>
      <c r="D18" s="1">
        <v>15</v>
      </c>
    </row>
    <row r="19" spans="1:4" ht="12.75">
      <c r="A19" s="14">
        <v>31</v>
      </c>
      <c r="B19" s="13" t="s">
        <v>57</v>
      </c>
      <c r="C19" s="12"/>
      <c r="D19" s="1">
        <v>4</v>
      </c>
    </row>
    <row r="20" spans="1:4" ht="12.75">
      <c r="A20" s="14">
        <v>35</v>
      </c>
      <c r="B20" s="13" t="s">
        <v>82</v>
      </c>
      <c r="C20" s="12"/>
      <c r="D20" s="1"/>
    </row>
    <row r="21" spans="1:4" ht="12.75">
      <c r="A21" s="14">
        <v>40</v>
      </c>
      <c r="B21" s="13" t="s">
        <v>54</v>
      </c>
      <c r="C21" s="12"/>
      <c r="D21" s="1"/>
    </row>
    <row r="22" spans="1:4" ht="12.75">
      <c r="A22" s="14">
        <v>41</v>
      </c>
      <c r="B22" s="13" t="s">
        <v>55</v>
      </c>
      <c r="C22" s="12"/>
      <c r="D22" s="1"/>
    </row>
    <row r="23" spans="1:4" ht="12.75">
      <c r="A23" s="14">
        <v>42</v>
      </c>
      <c r="B23" s="13" t="s">
        <v>56</v>
      </c>
      <c r="C23" s="12"/>
      <c r="D23" s="1"/>
    </row>
    <row r="24" spans="1:4" ht="12.75">
      <c r="A24" s="14">
        <v>43</v>
      </c>
      <c r="B24" s="7" t="s">
        <v>83</v>
      </c>
      <c r="C24" s="18"/>
      <c r="D24" s="9"/>
    </row>
    <row r="25" spans="1:4" ht="12.75">
      <c r="A25" s="1"/>
      <c r="B25" s="13"/>
      <c r="C25" s="12"/>
      <c r="D25" s="1"/>
    </row>
    <row r="26" spans="1:4" ht="13.5" thickBot="1">
      <c r="A26" s="1"/>
      <c r="B26" s="13" t="s">
        <v>84</v>
      </c>
      <c r="C26" s="19">
        <f>SUM(C6:C24)</f>
        <v>25</v>
      </c>
      <c r="D26" s="19">
        <f>SUM(D6:D24)</f>
        <v>25</v>
      </c>
    </row>
    <row r="27" spans="1:4" ht="13.5" thickTop="1">
      <c r="A27" s="1"/>
      <c r="B27" s="1"/>
      <c r="C27" s="12"/>
      <c r="D27" s="1"/>
    </row>
    <row r="28" spans="1:4" ht="12.75">
      <c r="A28" s="8" t="s">
        <v>85</v>
      </c>
      <c r="B28" s="1"/>
      <c r="C28" s="1"/>
      <c r="D28" s="1"/>
    </row>
    <row r="29" spans="1:4" ht="12.75">
      <c r="A29" s="1" t="s">
        <v>65</v>
      </c>
      <c r="B29" s="1" t="s">
        <v>86</v>
      </c>
      <c r="C29" s="1">
        <v>22</v>
      </c>
      <c r="D29" s="1"/>
    </row>
    <row r="30" spans="1:4" ht="12.75">
      <c r="A30" s="1" t="s">
        <v>66</v>
      </c>
      <c r="B30" s="1" t="s">
        <v>87</v>
      </c>
      <c r="C30" s="1">
        <v>20</v>
      </c>
      <c r="D30" s="1"/>
    </row>
    <row r="31" spans="1:4" ht="12.75">
      <c r="A31" s="1" t="s">
        <v>67</v>
      </c>
      <c r="B31" s="7" t="s">
        <v>88</v>
      </c>
      <c r="C31" s="1">
        <v>5</v>
      </c>
      <c r="D31" s="1"/>
    </row>
    <row r="32" spans="1:4" ht="12.75">
      <c r="A32" s="1" t="s">
        <v>68</v>
      </c>
      <c r="B32" s="1" t="s">
        <v>89</v>
      </c>
      <c r="C32" s="1"/>
      <c r="D32" s="1"/>
    </row>
    <row r="33" spans="1:4" ht="12.75">
      <c r="A33" s="1"/>
      <c r="B33" s="1" t="s">
        <v>90</v>
      </c>
      <c r="C33" s="1">
        <v>47</v>
      </c>
      <c r="D33" s="1"/>
    </row>
    <row r="34" spans="1:4" ht="12.75">
      <c r="A34" s="1"/>
      <c r="B34" s="1" t="s">
        <v>91</v>
      </c>
      <c r="C34" s="1">
        <v>8</v>
      </c>
      <c r="D34" s="1"/>
    </row>
    <row r="35" spans="1:4" ht="12.75">
      <c r="A35" s="1" t="s">
        <v>69</v>
      </c>
      <c r="B35" s="1" t="s">
        <v>92</v>
      </c>
      <c r="C35" s="1"/>
      <c r="D35" s="1"/>
    </row>
    <row r="36" spans="1:4" ht="12.75">
      <c r="A36" s="1"/>
      <c r="B36" s="1" t="s">
        <v>90</v>
      </c>
      <c r="C36" s="1">
        <v>25</v>
      </c>
      <c r="D36" s="1"/>
    </row>
    <row r="37" spans="1:4" ht="12.75">
      <c r="A37" s="1"/>
      <c r="B37" s="1" t="s">
        <v>93</v>
      </c>
      <c r="C37" s="1">
        <v>5</v>
      </c>
      <c r="D37" s="1"/>
    </row>
    <row r="38" spans="1:4" ht="12.75">
      <c r="A38" s="1" t="s">
        <v>70</v>
      </c>
      <c r="B38" s="1" t="s">
        <v>94</v>
      </c>
      <c r="C38" s="1">
        <v>3</v>
      </c>
      <c r="D38" s="1"/>
    </row>
    <row r="39" spans="1:4" ht="12.75">
      <c r="A39" s="1" t="s">
        <v>71</v>
      </c>
      <c r="B39" s="1" t="s">
        <v>96</v>
      </c>
      <c r="C39" s="1">
        <v>9</v>
      </c>
      <c r="D39" s="1"/>
    </row>
    <row r="40" spans="1:4" ht="12.75">
      <c r="A40" s="1" t="s">
        <v>72</v>
      </c>
      <c r="B40" s="1" t="s">
        <v>95</v>
      </c>
      <c r="C40" s="1">
        <v>7</v>
      </c>
      <c r="D40" s="1"/>
    </row>
    <row r="41" spans="1:4" ht="12.75">
      <c r="A41" s="1" t="s">
        <v>97</v>
      </c>
      <c r="B41" s="1" t="s">
        <v>98</v>
      </c>
      <c r="C41" s="1">
        <v>8</v>
      </c>
      <c r="D41" s="1"/>
    </row>
    <row r="42" spans="1:4" ht="12.75">
      <c r="A42" s="1" t="s">
        <v>99</v>
      </c>
      <c r="B42" s="1" t="s">
        <v>100</v>
      </c>
      <c r="C42" s="1">
        <v>3</v>
      </c>
      <c r="D42" s="1"/>
    </row>
    <row r="43" spans="1:4" ht="12.75">
      <c r="A43" s="1" t="s">
        <v>101</v>
      </c>
      <c r="B43" s="1" t="s">
        <v>102</v>
      </c>
      <c r="C43" s="1">
        <v>4</v>
      </c>
      <c r="D43" s="1"/>
    </row>
    <row r="44" spans="1:4" ht="12.75">
      <c r="A44" s="1" t="s">
        <v>103</v>
      </c>
      <c r="B44" s="1" t="s">
        <v>104</v>
      </c>
      <c r="C44" s="1">
        <v>4</v>
      </c>
      <c r="D44" s="1"/>
    </row>
    <row r="45" spans="1:4" ht="12.75">
      <c r="A45" s="1" t="s">
        <v>105</v>
      </c>
      <c r="B45" s="1" t="s">
        <v>106</v>
      </c>
      <c r="C45" s="1">
        <v>4</v>
      </c>
      <c r="D45" s="1"/>
    </row>
    <row r="46" spans="1:4" ht="12.75">
      <c r="A46" s="1" t="s">
        <v>107</v>
      </c>
      <c r="B46" s="1" t="s">
        <v>108</v>
      </c>
      <c r="C46" s="1">
        <v>5</v>
      </c>
      <c r="D46" s="1"/>
    </row>
    <row r="47" spans="1:4" ht="12.75">
      <c r="A47" s="1" t="s">
        <v>107</v>
      </c>
      <c r="B47" s="1" t="s">
        <v>109</v>
      </c>
      <c r="C47" s="1">
        <v>1</v>
      </c>
      <c r="D47" s="1"/>
    </row>
    <row r="48" spans="1:4" ht="12.75">
      <c r="A48" s="1" t="s">
        <v>110</v>
      </c>
      <c r="B48" s="1" t="s">
        <v>111</v>
      </c>
      <c r="C48" s="1">
        <v>2</v>
      </c>
      <c r="D48" s="1"/>
    </row>
    <row r="49" spans="1:4" ht="12.75">
      <c r="A49" s="1" t="s">
        <v>112</v>
      </c>
      <c r="B49" s="1" t="s">
        <v>113</v>
      </c>
      <c r="C49" s="1">
        <v>4</v>
      </c>
      <c r="D49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9"/>
  <sheetViews>
    <sheetView showGridLines="0" zoomScalePageLayoutView="0" workbookViewId="0" topLeftCell="A130">
      <selection activeCell="K14" sqref="K14"/>
    </sheetView>
  </sheetViews>
  <sheetFormatPr defaultColWidth="9.140625" defaultRowHeight="12.75"/>
  <cols>
    <col min="1" max="1" width="3.140625" style="20" customWidth="1"/>
    <col min="2" max="3" width="2.421875" style="20" customWidth="1"/>
    <col min="4" max="4" width="17.7109375" style="20" customWidth="1"/>
    <col min="5" max="5" width="2.00390625" style="20" customWidth="1"/>
    <col min="6" max="7" width="10.7109375" style="20" customWidth="1"/>
    <col min="8" max="8" width="1.8515625" style="20" customWidth="1"/>
    <col min="9" max="9" width="1.7109375" style="20" customWidth="1"/>
    <col min="10" max="10" width="1.8515625" style="20" customWidth="1"/>
    <col min="11" max="12" width="10.7109375" style="20" customWidth="1"/>
    <col min="13" max="13" width="1.8515625" style="20" customWidth="1"/>
    <col min="14" max="14" width="1.7109375" style="20" customWidth="1"/>
    <col min="15" max="15" width="1.8515625" style="20" customWidth="1"/>
    <col min="16" max="17" width="10.7109375" style="20" customWidth="1"/>
    <col min="18" max="18" width="1.8515625" style="20" customWidth="1"/>
    <col min="19" max="16384" width="9.140625" style="20" customWidth="1"/>
  </cols>
  <sheetData>
    <row r="1" spans="4:11" ht="12.75">
      <c r="D1" s="21"/>
      <c r="E1" s="77" t="s">
        <v>0</v>
      </c>
      <c r="F1" s="77"/>
      <c r="G1" s="137"/>
      <c r="H1" s="137"/>
      <c r="I1" s="137"/>
      <c r="J1" s="137"/>
      <c r="K1" s="137"/>
    </row>
    <row r="2" spans="4:11" ht="12.75">
      <c r="D2" s="21"/>
      <c r="E2" s="77" t="s">
        <v>1</v>
      </c>
      <c r="F2" s="77"/>
      <c r="G2" s="137"/>
      <c r="H2" s="137"/>
      <c r="I2" s="137"/>
      <c r="J2" s="137"/>
      <c r="K2" s="137"/>
    </row>
    <row r="3" spans="4:11" ht="12.75">
      <c r="D3" s="22"/>
      <c r="E3" s="22"/>
      <c r="F3" s="22"/>
      <c r="G3" s="138" t="s">
        <v>27</v>
      </c>
      <c r="H3" s="138"/>
      <c r="I3" s="138"/>
      <c r="J3" s="138"/>
      <c r="K3" s="138"/>
    </row>
    <row r="4" spans="1:4" ht="12.75">
      <c r="A4" s="23"/>
      <c r="B4" s="23"/>
      <c r="C4" s="23"/>
      <c r="D4" s="23"/>
    </row>
    <row r="5" spans="1:18" ht="12.75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.75">
      <c r="A6" s="25"/>
      <c r="B6" s="25"/>
      <c r="C6" s="25"/>
      <c r="D6" s="25"/>
      <c r="E6" s="25"/>
      <c r="F6" s="135" t="s">
        <v>14</v>
      </c>
      <c r="G6" s="132"/>
      <c r="H6" s="25"/>
      <c r="I6" s="25"/>
      <c r="J6" s="25"/>
      <c r="K6" s="135" t="s">
        <v>114</v>
      </c>
      <c r="L6" s="132"/>
      <c r="M6" s="25"/>
      <c r="N6" s="25"/>
      <c r="O6" s="25"/>
      <c r="P6" s="132" t="s">
        <v>22</v>
      </c>
      <c r="Q6" s="132"/>
      <c r="R6" s="25"/>
    </row>
    <row r="7" spans="1:18" ht="12.75">
      <c r="A7" s="25"/>
      <c r="B7" s="25"/>
      <c r="C7" s="25"/>
      <c r="D7" s="25"/>
      <c r="E7" s="25"/>
      <c r="F7" s="26" t="s">
        <v>7</v>
      </c>
      <c r="G7" s="26" t="s">
        <v>10</v>
      </c>
      <c r="H7" s="25"/>
      <c r="I7" s="25"/>
      <c r="J7" s="25"/>
      <c r="K7" s="26" t="s">
        <v>7</v>
      </c>
      <c r="L7" s="26" t="s">
        <v>10</v>
      </c>
      <c r="M7" s="25"/>
      <c r="N7" s="25"/>
      <c r="O7" s="25"/>
      <c r="P7" s="26" t="s">
        <v>7</v>
      </c>
      <c r="Q7" s="26" t="s">
        <v>10</v>
      </c>
      <c r="R7" s="25"/>
    </row>
    <row r="8" spans="1:18" ht="12.75">
      <c r="A8" s="25"/>
      <c r="B8" s="25"/>
      <c r="C8" s="25"/>
      <c r="D8" s="25"/>
      <c r="E8" s="27"/>
      <c r="F8" s="28"/>
      <c r="G8" s="29"/>
      <c r="H8" s="30"/>
      <c r="I8" s="31"/>
      <c r="J8" s="27"/>
      <c r="K8" s="28"/>
      <c r="L8" s="29"/>
      <c r="M8" s="30"/>
      <c r="N8" s="25"/>
      <c r="O8" s="32"/>
      <c r="P8" s="33"/>
      <c r="Q8" s="28"/>
      <c r="R8" s="30"/>
    </row>
    <row r="9" spans="1:18" ht="12.75">
      <c r="A9" s="25"/>
      <c r="B9" s="25"/>
      <c r="C9" s="25"/>
      <c r="D9" s="68"/>
      <c r="E9" s="27"/>
      <c r="F9" s="28"/>
      <c r="G9" s="34"/>
      <c r="H9" s="30"/>
      <c r="I9" s="31"/>
      <c r="J9" s="27"/>
      <c r="K9" s="28"/>
      <c r="L9" s="34"/>
      <c r="M9" s="30"/>
      <c r="N9" s="25"/>
      <c r="O9" s="27"/>
      <c r="P9" s="35"/>
      <c r="Q9" s="28"/>
      <c r="R9" s="30"/>
    </row>
    <row r="10" spans="1:18" ht="12.75">
      <c r="A10" s="25"/>
      <c r="B10" s="25"/>
      <c r="C10" s="25"/>
      <c r="D10" s="68"/>
      <c r="E10" s="27"/>
      <c r="F10" s="28"/>
      <c r="G10" s="34"/>
      <c r="H10" s="30"/>
      <c r="I10" s="31"/>
      <c r="J10" s="27"/>
      <c r="K10" s="28"/>
      <c r="L10" s="34"/>
      <c r="M10" s="30"/>
      <c r="N10" s="25"/>
      <c r="O10" s="27"/>
      <c r="P10" s="35"/>
      <c r="Q10" s="28"/>
      <c r="R10" s="30"/>
    </row>
    <row r="11" spans="1:18" ht="12.75">
      <c r="A11" s="25"/>
      <c r="B11" s="25"/>
      <c r="C11" s="25"/>
      <c r="D11" s="25"/>
      <c r="E11" s="27"/>
      <c r="F11" s="28"/>
      <c r="G11" s="34"/>
      <c r="H11" s="30"/>
      <c r="I11" s="31"/>
      <c r="J11" s="27"/>
      <c r="K11" s="28"/>
      <c r="L11" s="34"/>
      <c r="M11" s="30"/>
      <c r="N11" s="25"/>
      <c r="O11" s="27"/>
      <c r="P11" s="36"/>
      <c r="Q11" s="28"/>
      <c r="R11" s="30"/>
    </row>
    <row r="12" spans="1:18" ht="12.75">
      <c r="A12" s="25"/>
      <c r="B12" s="25"/>
      <c r="C12" s="25"/>
      <c r="D12" s="25"/>
      <c r="E12" s="27"/>
      <c r="F12" s="28"/>
      <c r="G12" s="34"/>
      <c r="H12" s="37"/>
      <c r="I12" s="38"/>
      <c r="J12" s="27"/>
      <c r="K12" s="28"/>
      <c r="L12" s="34"/>
      <c r="M12" s="39"/>
      <c r="N12" s="25"/>
      <c r="O12" s="27"/>
      <c r="P12" s="28"/>
      <c r="Q12" s="34"/>
      <c r="R12" s="30"/>
    </row>
    <row r="13" spans="1:18" ht="12.75">
      <c r="A13" s="25"/>
      <c r="B13" s="25"/>
      <c r="C13" s="25"/>
      <c r="D13" s="25"/>
      <c r="E13" s="40"/>
      <c r="F13" s="41"/>
      <c r="G13" s="42"/>
      <c r="H13" s="43"/>
      <c r="I13" s="31"/>
      <c r="J13" s="40"/>
      <c r="K13" s="41"/>
      <c r="L13" s="42"/>
      <c r="M13" s="43"/>
      <c r="N13" s="25"/>
      <c r="O13" s="40"/>
      <c r="P13" s="41"/>
      <c r="Q13" s="42"/>
      <c r="R13" s="43"/>
    </row>
    <row r="14" spans="1:18" ht="13.5" thickBot="1">
      <c r="A14" s="25"/>
      <c r="B14" s="25"/>
      <c r="C14" s="25"/>
      <c r="D14" s="25"/>
      <c r="E14" s="44"/>
      <c r="F14" s="45"/>
      <c r="G14" s="45"/>
      <c r="H14" s="46"/>
      <c r="I14" s="31"/>
      <c r="J14" s="44"/>
      <c r="K14" s="45"/>
      <c r="L14" s="45"/>
      <c r="M14" s="46"/>
      <c r="N14" s="25"/>
      <c r="O14" s="44"/>
      <c r="P14" s="45"/>
      <c r="Q14" s="45"/>
      <c r="R14" s="46"/>
    </row>
    <row r="15" spans="1:18" ht="13.5" thickTop="1">
      <c r="A15" s="25"/>
      <c r="B15" s="25"/>
      <c r="C15" s="25"/>
      <c r="D15" s="25"/>
      <c r="E15" s="25"/>
      <c r="F15" s="69">
        <f>IF(F14="","",IF(F14=34,"Correct!","Try again!"))</f>
      </c>
      <c r="G15" s="69"/>
      <c r="H15" s="70"/>
      <c r="I15" s="70"/>
      <c r="J15" s="70"/>
      <c r="K15" s="69">
        <f>IF(K14="","",IF(K14=2,"Correct!","Try again!"))</f>
      </c>
      <c r="L15" s="69"/>
      <c r="M15" s="70"/>
      <c r="N15" s="70"/>
      <c r="O15" s="70"/>
      <c r="P15" s="69">
        <f>IF(P14="","",IF(P14=11,"Correct!","Try again!"))</f>
      </c>
      <c r="Q15" s="69"/>
      <c r="R15" s="25"/>
    </row>
    <row r="16" spans="1:18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5"/>
      <c r="B17" s="25"/>
      <c r="C17" s="25"/>
      <c r="D17" s="25"/>
      <c r="E17" s="25"/>
      <c r="F17" s="132" t="s">
        <v>15</v>
      </c>
      <c r="G17" s="132"/>
      <c r="H17" s="25"/>
      <c r="I17" s="25"/>
      <c r="J17" s="25"/>
      <c r="K17" s="132" t="s">
        <v>34</v>
      </c>
      <c r="L17" s="132"/>
      <c r="M17" s="25"/>
      <c r="N17" s="25"/>
      <c r="O17" s="25"/>
      <c r="P17" s="132" t="s">
        <v>122</v>
      </c>
      <c r="Q17" s="132"/>
      <c r="R17" s="25"/>
    </row>
    <row r="18" spans="1:18" ht="12.75">
      <c r="A18" s="25"/>
      <c r="B18" s="25"/>
      <c r="C18" s="25"/>
      <c r="D18" s="25"/>
      <c r="E18" s="25"/>
      <c r="F18" s="26" t="s">
        <v>7</v>
      </c>
      <c r="G18" s="26" t="s">
        <v>10</v>
      </c>
      <c r="H18" s="25"/>
      <c r="I18" s="25"/>
      <c r="J18" s="25"/>
      <c r="K18" s="26" t="s">
        <v>10</v>
      </c>
      <c r="L18" s="26" t="s">
        <v>7</v>
      </c>
      <c r="M18" s="25"/>
      <c r="N18" s="25"/>
      <c r="O18" s="25"/>
      <c r="P18" s="26" t="s">
        <v>7</v>
      </c>
      <c r="Q18" s="26" t="s">
        <v>10</v>
      </c>
      <c r="R18" s="25"/>
    </row>
    <row r="19" spans="1:18" ht="12.75">
      <c r="A19" s="25"/>
      <c r="B19" s="25"/>
      <c r="C19" s="25"/>
      <c r="D19" s="25"/>
      <c r="E19" s="27"/>
      <c r="F19" s="28"/>
      <c r="G19" s="29"/>
      <c r="H19" s="30"/>
      <c r="I19" s="31"/>
      <c r="J19" s="27"/>
      <c r="K19" s="28"/>
      <c r="L19" s="29"/>
      <c r="M19" s="30"/>
      <c r="N19" s="25"/>
      <c r="O19" s="27"/>
      <c r="P19" s="28"/>
      <c r="Q19" s="47"/>
      <c r="R19" s="30"/>
    </row>
    <row r="20" spans="1:18" ht="12.75">
      <c r="A20" s="25"/>
      <c r="B20" s="25"/>
      <c r="C20" s="25"/>
      <c r="D20" s="25"/>
      <c r="E20" s="27"/>
      <c r="F20" s="28"/>
      <c r="G20" s="34"/>
      <c r="H20" s="30"/>
      <c r="I20" s="31"/>
      <c r="J20" s="27"/>
      <c r="K20" s="28"/>
      <c r="L20" s="34"/>
      <c r="M20" s="30"/>
      <c r="N20" s="25"/>
      <c r="O20" s="27"/>
      <c r="P20" s="28"/>
      <c r="Q20" s="34"/>
      <c r="R20" s="30"/>
    </row>
    <row r="21" spans="1:18" ht="12.75">
      <c r="A21" s="25"/>
      <c r="B21" s="25"/>
      <c r="C21" s="25"/>
      <c r="D21" s="25"/>
      <c r="E21" s="40"/>
      <c r="F21" s="41"/>
      <c r="G21" s="42"/>
      <c r="H21" s="43"/>
      <c r="I21" s="31"/>
      <c r="J21" s="40"/>
      <c r="K21" s="41"/>
      <c r="L21" s="42"/>
      <c r="M21" s="43"/>
      <c r="N21" s="25"/>
      <c r="O21" s="40"/>
      <c r="P21" s="41"/>
      <c r="Q21" s="42"/>
      <c r="R21" s="43"/>
    </row>
    <row r="22" spans="1:18" ht="13.5" thickBot="1">
      <c r="A22" s="25"/>
      <c r="B22" s="25"/>
      <c r="C22" s="25"/>
      <c r="D22" s="25"/>
      <c r="E22" s="44"/>
      <c r="F22" s="45"/>
      <c r="G22" s="45"/>
      <c r="H22" s="46"/>
      <c r="I22" s="31"/>
      <c r="J22" s="44"/>
      <c r="K22" s="48"/>
      <c r="L22" s="45"/>
      <c r="M22" s="46"/>
      <c r="N22" s="25"/>
      <c r="O22" s="44"/>
      <c r="P22" s="48"/>
      <c r="Q22" s="45"/>
      <c r="R22" s="46"/>
    </row>
    <row r="23" spans="1:18" ht="13.5" thickTop="1">
      <c r="A23" s="25"/>
      <c r="B23" s="25"/>
      <c r="C23" s="25"/>
      <c r="D23" s="25"/>
      <c r="E23" s="25"/>
      <c r="F23" s="71">
        <f>IF(F22="","",IF(F22=26,"Correct!","Try again!"))</f>
      </c>
      <c r="G23" s="71"/>
      <c r="H23" s="72"/>
      <c r="I23" s="72"/>
      <c r="J23" s="72"/>
      <c r="K23" s="72"/>
      <c r="L23" s="71">
        <f>IF(L22="","",IF(L22=1,"Correct!","Try again!"))</f>
      </c>
      <c r="M23" s="72"/>
      <c r="N23" s="72"/>
      <c r="O23" s="73"/>
      <c r="P23" s="71">
        <f>IF(P22="","",IF(P22=9,"Correct!","Try again!"))</f>
      </c>
      <c r="Q23" s="71"/>
      <c r="R23" s="25"/>
    </row>
    <row r="24" spans="1:18" ht="12.75">
      <c r="A24" s="25"/>
      <c r="B24" s="25"/>
      <c r="C24" s="25"/>
      <c r="D24" s="25"/>
      <c r="E24" s="25"/>
      <c r="F24" s="132" t="s">
        <v>17</v>
      </c>
      <c r="G24" s="132"/>
      <c r="H24" s="25"/>
      <c r="I24" s="25"/>
      <c r="J24" s="25"/>
      <c r="K24" s="132" t="s">
        <v>16</v>
      </c>
      <c r="L24" s="132"/>
      <c r="M24" s="25"/>
      <c r="N24" s="25"/>
      <c r="O24" s="25"/>
      <c r="P24" s="135" t="s">
        <v>36</v>
      </c>
      <c r="Q24" s="132"/>
      <c r="R24" s="25"/>
    </row>
    <row r="25" spans="1:18" ht="12.75">
      <c r="A25" s="25"/>
      <c r="B25" s="25"/>
      <c r="C25" s="25"/>
      <c r="D25" s="25"/>
      <c r="E25" s="25"/>
      <c r="F25" s="26" t="s">
        <v>10</v>
      </c>
      <c r="G25" s="26" t="s">
        <v>7</v>
      </c>
      <c r="H25" s="25"/>
      <c r="I25" s="25"/>
      <c r="J25" s="25"/>
      <c r="K25" s="26" t="s">
        <v>10</v>
      </c>
      <c r="L25" s="26" t="s">
        <v>7</v>
      </c>
      <c r="M25" s="25"/>
      <c r="N25" s="25"/>
      <c r="O25" s="25"/>
      <c r="P25" s="26" t="s">
        <v>10</v>
      </c>
      <c r="Q25" s="26" t="s">
        <v>7</v>
      </c>
      <c r="R25" s="25"/>
    </row>
    <row r="26" spans="1:18" ht="12.75">
      <c r="A26" s="25"/>
      <c r="B26" s="25"/>
      <c r="C26" s="25"/>
      <c r="D26" s="25"/>
      <c r="E26" s="32"/>
      <c r="F26" s="33"/>
      <c r="G26" s="29"/>
      <c r="H26" s="30"/>
      <c r="I26" s="31"/>
      <c r="J26" s="32"/>
      <c r="K26" s="33"/>
      <c r="L26" s="29"/>
      <c r="M26" s="30"/>
      <c r="N26" s="25"/>
      <c r="O26" s="27"/>
      <c r="P26" s="28"/>
      <c r="Q26" s="29"/>
      <c r="R26" s="30"/>
    </row>
    <row r="27" spans="1:18" ht="12.75">
      <c r="A27" s="25"/>
      <c r="B27" s="25"/>
      <c r="C27" s="25"/>
      <c r="D27" s="25"/>
      <c r="E27" s="27"/>
      <c r="F27" s="28"/>
      <c r="G27" s="34"/>
      <c r="H27" s="30"/>
      <c r="I27" s="31"/>
      <c r="J27" s="27"/>
      <c r="K27" s="28"/>
      <c r="L27" s="34"/>
      <c r="M27" s="30"/>
      <c r="N27" s="25"/>
      <c r="O27" s="27"/>
      <c r="P27" s="28"/>
      <c r="Q27" s="34"/>
      <c r="R27" s="30"/>
    </row>
    <row r="28" spans="1:18" ht="12.75">
      <c r="A28" s="25"/>
      <c r="B28" s="25"/>
      <c r="C28" s="25"/>
      <c r="D28" s="25"/>
      <c r="E28" s="40"/>
      <c r="F28" s="41"/>
      <c r="G28" s="42"/>
      <c r="H28" s="43"/>
      <c r="I28" s="31"/>
      <c r="J28" s="40"/>
      <c r="K28" s="41"/>
      <c r="L28" s="42"/>
      <c r="M28" s="43"/>
      <c r="N28" s="25"/>
      <c r="O28" s="40"/>
      <c r="P28" s="41"/>
      <c r="Q28" s="42"/>
      <c r="R28" s="43"/>
    </row>
    <row r="29" spans="1:18" ht="13.5" thickBot="1">
      <c r="A29" s="25"/>
      <c r="B29" s="25"/>
      <c r="C29" s="25"/>
      <c r="D29" s="25"/>
      <c r="E29" s="44"/>
      <c r="F29" s="48"/>
      <c r="G29" s="45"/>
      <c r="H29" s="46"/>
      <c r="I29" s="31"/>
      <c r="J29" s="44"/>
      <c r="K29" s="48"/>
      <c r="L29" s="45"/>
      <c r="M29" s="46"/>
      <c r="N29" s="25"/>
      <c r="O29" s="44"/>
      <c r="P29" s="48"/>
      <c r="Q29" s="45"/>
      <c r="R29" s="46"/>
    </row>
    <row r="30" spans="1:18" ht="13.5" thickTop="1">
      <c r="A30" s="25"/>
      <c r="B30" s="25"/>
      <c r="C30" s="25"/>
      <c r="D30" s="25"/>
      <c r="E30" s="25"/>
      <c r="F30" s="72"/>
      <c r="G30" s="71">
        <f>IF(G29="","",IF(G29=11,"Correct!","Try again!"))</f>
      </c>
      <c r="H30" s="72"/>
      <c r="I30" s="72"/>
      <c r="J30" s="72"/>
      <c r="K30" s="72"/>
      <c r="L30" s="71">
        <f>IF(L29="","",IF(L29=22,"Correct!","Try again!"))</f>
      </c>
      <c r="M30" s="72"/>
      <c r="N30" s="72"/>
      <c r="O30" s="72"/>
      <c r="P30" s="71"/>
      <c r="Q30" s="71">
        <f>IF(Q29="","",IF(Q29=0,"Correct!","Try again!"))</f>
      </c>
      <c r="R30" s="25"/>
    </row>
    <row r="31" spans="1:18" ht="12.75">
      <c r="A31" s="25"/>
      <c r="B31" s="25"/>
      <c r="C31" s="25"/>
      <c r="D31" s="25"/>
      <c r="E31" s="25"/>
      <c r="F31" s="132" t="s">
        <v>115</v>
      </c>
      <c r="G31" s="132"/>
      <c r="H31" s="25"/>
      <c r="I31" s="25"/>
      <c r="J31" s="25"/>
      <c r="K31" s="132" t="s">
        <v>38</v>
      </c>
      <c r="L31" s="132"/>
      <c r="M31" s="25"/>
      <c r="N31" s="25"/>
      <c r="O31" s="25"/>
      <c r="P31" s="132" t="s">
        <v>18</v>
      </c>
      <c r="Q31" s="132"/>
      <c r="R31" s="25"/>
    </row>
    <row r="32" spans="1:18" ht="12.75">
      <c r="A32" s="25"/>
      <c r="B32" s="25"/>
      <c r="C32" s="25"/>
      <c r="D32" s="25"/>
      <c r="E32" s="25"/>
      <c r="F32" s="26" t="s">
        <v>10</v>
      </c>
      <c r="G32" s="26" t="s">
        <v>7</v>
      </c>
      <c r="H32" s="25"/>
      <c r="I32" s="25"/>
      <c r="J32" s="25"/>
      <c r="K32" s="26" t="s">
        <v>10</v>
      </c>
      <c r="L32" s="26" t="s">
        <v>7</v>
      </c>
      <c r="M32" s="25"/>
      <c r="N32" s="25"/>
      <c r="O32" s="25"/>
      <c r="P32" s="26" t="s">
        <v>10</v>
      </c>
      <c r="Q32" s="26" t="s">
        <v>7</v>
      </c>
      <c r="R32" s="25"/>
    </row>
    <row r="33" spans="1:18" ht="12.75">
      <c r="A33" s="25"/>
      <c r="B33" s="25"/>
      <c r="C33" s="25"/>
      <c r="D33" s="25"/>
      <c r="E33" s="32"/>
      <c r="F33" s="33"/>
      <c r="G33" s="29"/>
      <c r="H33" s="30"/>
      <c r="I33" s="31"/>
      <c r="J33" s="32"/>
      <c r="K33" s="33"/>
      <c r="L33" s="29"/>
      <c r="M33" s="30"/>
      <c r="N33" s="25"/>
      <c r="O33" s="27"/>
      <c r="P33" s="28"/>
      <c r="Q33" s="29"/>
      <c r="R33" s="30"/>
    </row>
    <row r="34" spans="1:18" ht="12.75">
      <c r="A34" s="25"/>
      <c r="B34" s="25"/>
      <c r="C34" s="25"/>
      <c r="D34" s="25"/>
      <c r="E34" s="27"/>
      <c r="F34" s="28"/>
      <c r="G34" s="34"/>
      <c r="H34" s="30"/>
      <c r="I34" s="31"/>
      <c r="J34" s="27"/>
      <c r="K34" s="28"/>
      <c r="L34" s="34"/>
      <c r="M34" s="30"/>
      <c r="N34" s="25"/>
      <c r="O34" s="27"/>
      <c r="P34" s="28"/>
      <c r="Q34" s="34"/>
      <c r="R34" s="30"/>
    </row>
    <row r="35" spans="1:18" ht="12.75">
      <c r="A35" s="25"/>
      <c r="B35" s="25"/>
      <c r="C35" s="25"/>
      <c r="D35" s="25"/>
      <c r="E35" s="40"/>
      <c r="F35" s="41"/>
      <c r="G35" s="42"/>
      <c r="H35" s="43"/>
      <c r="I35" s="31"/>
      <c r="J35" s="40"/>
      <c r="K35" s="41"/>
      <c r="L35" s="42"/>
      <c r="M35" s="43"/>
      <c r="N35" s="25"/>
      <c r="O35" s="40"/>
      <c r="P35" s="41"/>
      <c r="Q35" s="42"/>
      <c r="R35" s="43"/>
    </row>
    <row r="36" spans="1:18" ht="13.5" thickBot="1">
      <c r="A36" s="25"/>
      <c r="B36" s="25"/>
      <c r="C36" s="25"/>
      <c r="D36" s="25"/>
      <c r="E36" s="44"/>
      <c r="F36" s="48"/>
      <c r="G36" s="45"/>
      <c r="H36" s="46"/>
      <c r="I36" s="31"/>
      <c r="J36" s="44"/>
      <c r="K36" s="48"/>
      <c r="L36" s="45"/>
      <c r="M36" s="46"/>
      <c r="N36" s="25"/>
      <c r="O36" s="44"/>
      <c r="P36" s="48"/>
      <c r="Q36" s="45"/>
      <c r="R36" s="46"/>
    </row>
    <row r="37" spans="1:18" ht="13.5" thickTop="1">
      <c r="A37" s="25"/>
      <c r="B37" s="25"/>
      <c r="C37" s="25"/>
      <c r="D37" s="25"/>
      <c r="E37" s="25"/>
      <c r="F37" s="72"/>
      <c r="G37" s="71">
        <f>IF(G36="","",IF(G36=0,"Correct!","Try again!"))</f>
      </c>
      <c r="H37" s="72"/>
      <c r="I37" s="72"/>
      <c r="J37" s="72"/>
      <c r="K37" s="72"/>
      <c r="L37" s="71">
        <f>IF(L36="","",IF(L36=0,"Correct!","Try again!"))</f>
      </c>
      <c r="M37" s="72"/>
      <c r="N37" s="72"/>
      <c r="O37" s="72"/>
      <c r="P37" s="71"/>
      <c r="Q37" s="71">
        <f>IF(Q36="","",IF(Q36=3,"Correct!","Try again!"))</f>
      </c>
      <c r="R37" s="25"/>
    </row>
    <row r="38" spans="1:18" ht="12.75">
      <c r="A38" s="25"/>
      <c r="B38" s="25"/>
      <c r="C38" s="25"/>
      <c r="D38" s="25"/>
      <c r="E38" s="25"/>
      <c r="F38" s="132" t="s">
        <v>116</v>
      </c>
      <c r="G38" s="132"/>
      <c r="H38" s="25"/>
      <c r="I38" s="25"/>
      <c r="J38" s="25"/>
      <c r="K38" s="132" t="s">
        <v>19</v>
      </c>
      <c r="L38" s="132"/>
      <c r="M38" s="25"/>
      <c r="N38" s="25"/>
      <c r="O38" s="25"/>
      <c r="P38" s="132" t="s">
        <v>117</v>
      </c>
      <c r="Q38" s="132"/>
      <c r="R38" s="25"/>
    </row>
    <row r="39" spans="1:18" ht="12.75">
      <c r="A39" s="25"/>
      <c r="B39" s="25"/>
      <c r="C39" s="25"/>
      <c r="D39" s="25"/>
      <c r="E39" s="25"/>
      <c r="F39" s="26" t="s">
        <v>10</v>
      </c>
      <c r="G39" s="26" t="s">
        <v>7</v>
      </c>
      <c r="H39" s="25"/>
      <c r="I39" s="25"/>
      <c r="J39" s="25"/>
      <c r="K39" s="26" t="s">
        <v>10</v>
      </c>
      <c r="L39" s="26" t="s">
        <v>7</v>
      </c>
      <c r="M39" s="25"/>
      <c r="N39" s="25"/>
      <c r="O39" s="25"/>
      <c r="P39" s="26" t="s">
        <v>10</v>
      </c>
      <c r="Q39" s="26" t="s">
        <v>7</v>
      </c>
      <c r="R39" s="25"/>
    </row>
    <row r="40" spans="1:18" ht="12.75">
      <c r="A40" s="25"/>
      <c r="B40" s="25"/>
      <c r="C40" s="25"/>
      <c r="D40" s="25"/>
      <c r="E40" s="32"/>
      <c r="F40" s="33"/>
      <c r="G40" s="29"/>
      <c r="H40" s="30"/>
      <c r="I40" s="31"/>
      <c r="J40" s="32"/>
      <c r="K40" s="33"/>
      <c r="L40" s="29"/>
      <c r="M40" s="30"/>
      <c r="N40" s="25"/>
      <c r="O40" s="27"/>
      <c r="P40" s="28"/>
      <c r="Q40" s="29"/>
      <c r="R40" s="30"/>
    </row>
    <row r="41" spans="1:18" ht="12.75">
      <c r="A41" s="25"/>
      <c r="B41" s="25"/>
      <c r="C41" s="25"/>
      <c r="D41" s="25"/>
      <c r="E41" s="27"/>
      <c r="F41" s="28"/>
      <c r="G41" s="34"/>
      <c r="H41" s="30"/>
      <c r="I41" s="31"/>
      <c r="J41" s="27"/>
      <c r="K41" s="28"/>
      <c r="L41" s="34"/>
      <c r="M41" s="30"/>
      <c r="N41" s="25"/>
      <c r="O41" s="27"/>
      <c r="P41" s="28"/>
      <c r="Q41" s="34"/>
      <c r="R41" s="30"/>
    </row>
    <row r="42" spans="1:18" ht="12.75">
      <c r="A42" s="25"/>
      <c r="B42" s="25"/>
      <c r="C42" s="25"/>
      <c r="D42" s="25"/>
      <c r="E42" s="40"/>
      <c r="F42" s="41"/>
      <c r="G42" s="42"/>
      <c r="H42" s="43"/>
      <c r="I42" s="31"/>
      <c r="J42" s="40"/>
      <c r="K42" s="41"/>
      <c r="L42" s="42"/>
      <c r="M42" s="43"/>
      <c r="N42" s="25"/>
      <c r="O42" s="40"/>
      <c r="P42" s="41"/>
      <c r="Q42" s="42"/>
      <c r="R42" s="43"/>
    </row>
    <row r="43" spans="1:18" ht="13.5" thickBot="1">
      <c r="A43" s="25"/>
      <c r="B43" s="25"/>
      <c r="C43" s="25"/>
      <c r="D43" s="25"/>
      <c r="E43" s="44"/>
      <c r="F43" s="48"/>
      <c r="G43" s="45"/>
      <c r="H43" s="46"/>
      <c r="I43" s="31"/>
      <c r="J43" s="44"/>
      <c r="K43" s="48"/>
      <c r="L43" s="45"/>
      <c r="M43" s="46"/>
      <c r="N43" s="25"/>
      <c r="O43" s="44"/>
      <c r="P43" s="48"/>
      <c r="Q43" s="45"/>
      <c r="R43" s="46"/>
    </row>
    <row r="44" spans="1:18" ht="13.5" thickTop="1">
      <c r="A44" s="25"/>
      <c r="B44" s="25"/>
      <c r="C44" s="25"/>
      <c r="D44" s="25"/>
      <c r="E44" s="25"/>
      <c r="F44" s="72"/>
      <c r="G44" s="71">
        <f>IF(G43="","",IF(G43=0,"Correct!","Try again!"))</f>
      </c>
      <c r="H44" s="72"/>
      <c r="I44" s="72"/>
      <c r="J44" s="72"/>
      <c r="K44" s="72"/>
      <c r="L44" s="71">
        <f>IF(L43="","",IF(L43=20,"Correct!","Try again!"))</f>
      </c>
      <c r="M44" s="72"/>
      <c r="N44" s="72"/>
      <c r="O44" s="72"/>
      <c r="P44" s="71"/>
      <c r="Q44" s="71">
        <f>IF(Q43="","",IF(Q43=4,"Correct!","Try again!"))</f>
      </c>
      <c r="R44" s="25"/>
    </row>
    <row r="45" spans="1:18" ht="12.75">
      <c r="A45" s="25"/>
      <c r="B45" s="25"/>
      <c r="C45" s="25"/>
      <c r="D45" s="25"/>
      <c r="E45" s="25"/>
      <c r="F45" s="132" t="s">
        <v>118</v>
      </c>
      <c r="G45" s="132"/>
      <c r="H45" s="25"/>
      <c r="I45" s="25"/>
      <c r="J45" s="25"/>
      <c r="K45" s="135" t="s">
        <v>119</v>
      </c>
      <c r="L45" s="132"/>
      <c r="M45" s="25"/>
      <c r="N45" s="25"/>
      <c r="O45" s="25"/>
      <c r="P45" s="135" t="s">
        <v>37</v>
      </c>
      <c r="Q45" s="132"/>
      <c r="R45" s="25"/>
    </row>
    <row r="46" spans="1:18" ht="12.75">
      <c r="A46" s="25"/>
      <c r="B46" s="25"/>
      <c r="C46" s="25"/>
      <c r="D46" s="25"/>
      <c r="E46" s="25"/>
      <c r="F46" s="26" t="s">
        <v>7</v>
      </c>
      <c r="G46" s="26" t="s">
        <v>10</v>
      </c>
      <c r="H46" s="25"/>
      <c r="I46" s="25"/>
      <c r="J46" s="25"/>
      <c r="K46" s="26" t="s">
        <v>10</v>
      </c>
      <c r="L46" s="26" t="s">
        <v>7</v>
      </c>
      <c r="M46" s="25"/>
      <c r="N46" s="25"/>
      <c r="O46" s="25"/>
      <c r="P46" s="26" t="s">
        <v>7</v>
      </c>
      <c r="Q46" s="26" t="s">
        <v>10</v>
      </c>
      <c r="R46" s="25"/>
    </row>
    <row r="47" spans="1:18" ht="12.75">
      <c r="A47" s="25"/>
      <c r="B47" s="25"/>
      <c r="C47" s="25"/>
      <c r="D47" s="25"/>
      <c r="E47" s="32"/>
      <c r="F47" s="33"/>
      <c r="G47" s="29"/>
      <c r="H47" s="30"/>
      <c r="I47" s="31"/>
      <c r="J47" s="32"/>
      <c r="K47" s="33"/>
      <c r="L47" s="29"/>
      <c r="M47" s="30"/>
      <c r="N47" s="25"/>
      <c r="O47" s="27"/>
      <c r="P47" s="28"/>
      <c r="Q47" s="29"/>
      <c r="R47" s="30"/>
    </row>
    <row r="48" spans="1:18" ht="12.75">
      <c r="A48" s="25"/>
      <c r="B48" s="25"/>
      <c r="C48" s="25"/>
      <c r="D48" s="25"/>
      <c r="E48" s="27"/>
      <c r="F48" s="28"/>
      <c r="G48" s="34"/>
      <c r="H48" s="30"/>
      <c r="I48" s="31"/>
      <c r="J48" s="27"/>
      <c r="K48" s="28"/>
      <c r="L48" s="34"/>
      <c r="M48" s="30"/>
      <c r="N48" s="25"/>
      <c r="O48" s="27"/>
      <c r="P48" s="28"/>
      <c r="Q48" s="34"/>
      <c r="R48" s="30"/>
    </row>
    <row r="49" spans="1:18" ht="12.75">
      <c r="A49" s="25"/>
      <c r="B49" s="25"/>
      <c r="C49" s="25"/>
      <c r="D49" s="25"/>
      <c r="E49" s="40"/>
      <c r="F49" s="41"/>
      <c r="G49" s="42"/>
      <c r="H49" s="43"/>
      <c r="I49" s="31"/>
      <c r="J49" s="40"/>
      <c r="K49" s="41"/>
      <c r="L49" s="42"/>
      <c r="M49" s="43"/>
      <c r="N49" s="25"/>
      <c r="O49" s="40"/>
      <c r="P49" s="41"/>
      <c r="Q49" s="42"/>
      <c r="R49" s="43"/>
    </row>
    <row r="50" spans="1:18" ht="13.5" thickBot="1">
      <c r="A50" s="25"/>
      <c r="B50" s="25"/>
      <c r="C50" s="25"/>
      <c r="D50" s="25"/>
      <c r="E50" s="44"/>
      <c r="F50" s="45"/>
      <c r="G50" s="45"/>
      <c r="H50" s="46"/>
      <c r="I50" s="31"/>
      <c r="J50" s="44"/>
      <c r="K50" s="48"/>
      <c r="L50" s="45"/>
      <c r="M50" s="46"/>
      <c r="N50" s="25"/>
      <c r="O50" s="44"/>
      <c r="P50" s="48"/>
      <c r="Q50" s="45"/>
      <c r="R50" s="46"/>
    </row>
    <row r="51" spans="1:18" ht="13.5" thickTop="1">
      <c r="A51" s="25"/>
      <c r="B51" s="25"/>
      <c r="C51" s="25"/>
      <c r="D51" s="25"/>
      <c r="E51" s="25"/>
      <c r="F51" s="71">
        <f>IF(F50="","",IF(F50=4,"Correct!","Try again!"))</f>
      </c>
      <c r="G51" s="71"/>
      <c r="H51" s="72"/>
      <c r="I51" s="72"/>
      <c r="J51" s="72"/>
      <c r="K51" s="72"/>
      <c r="L51" s="71">
        <f>IF(L50="","",IF(L50=55,"Correct!","Try again!"))</f>
      </c>
      <c r="M51" s="72"/>
      <c r="N51" s="72"/>
      <c r="O51" s="72"/>
      <c r="P51" s="71">
        <f>IF(P50="","",IF(P50=0,"Correct!","Try again!"))</f>
      </c>
      <c r="Q51" s="72"/>
      <c r="R51" s="25"/>
    </row>
    <row r="52" spans="1:18" ht="12.75">
      <c r="A52" s="25"/>
      <c r="B52" s="25"/>
      <c r="C52" s="25"/>
      <c r="D52" s="25"/>
      <c r="E52" s="25"/>
      <c r="F52" s="132" t="s">
        <v>120</v>
      </c>
      <c r="G52" s="132"/>
      <c r="H52" s="25"/>
      <c r="I52" s="25"/>
      <c r="J52" s="25"/>
      <c r="K52" s="135" t="s">
        <v>35</v>
      </c>
      <c r="L52" s="132"/>
      <c r="M52" s="25"/>
      <c r="N52" s="25"/>
      <c r="O52" s="25"/>
      <c r="P52" s="132" t="s">
        <v>121</v>
      </c>
      <c r="Q52" s="132"/>
      <c r="R52" s="25"/>
    </row>
    <row r="53" spans="1:18" ht="12.75">
      <c r="A53" s="25"/>
      <c r="B53" s="25"/>
      <c r="C53" s="25"/>
      <c r="D53" s="25"/>
      <c r="E53" s="25"/>
      <c r="F53" s="26" t="s">
        <v>7</v>
      </c>
      <c r="G53" s="26" t="s">
        <v>10</v>
      </c>
      <c r="H53" s="25"/>
      <c r="I53" s="25"/>
      <c r="J53" s="25"/>
      <c r="K53" s="26" t="s">
        <v>7</v>
      </c>
      <c r="L53" s="26" t="s">
        <v>10</v>
      </c>
      <c r="M53" s="25"/>
      <c r="N53" s="25"/>
      <c r="O53" s="25"/>
      <c r="P53" s="26" t="s">
        <v>7</v>
      </c>
      <c r="Q53" s="26" t="s">
        <v>10</v>
      </c>
      <c r="R53" s="25"/>
    </row>
    <row r="54" spans="1:18" ht="12.75">
      <c r="A54" s="25"/>
      <c r="B54" s="25"/>
      <c r="C54" s="25"/>
      <c r="D54" s="25"/>
      <c r="E54" s="27"/>
      <c r="F54" s="28"/>
      <c r="G54" s="29"/>
      <c r="H54" s="30"/>
      <c r="I54" s="31"/>
      <c r="J54" s="27"/>
      <c r="K54" s="28"/>
      <c r="L54" s="29"/>
      <c r="M54" s="30"/>
      <c r="N54" s="25"/>
      <c r="O54" s="27"/>
      <c r="P54" s="28"/>
      <c r="Q54" s="29"/>
      <c r="R54" s="30"/>
    </row>
    <row r="55" spans="1:18" ht="12.75">
      <c r="A55" s="25"/>
      <c r="B55" s="25"/>
      <c r="C55" s="25"/>
      <c r="D55" s="25"/>
      <c r="E55" s="27"/>
      <c r="F55" s="28"/>
      <c r="G55" s="34"/>
      <c r="H55" s="30"/>
      <c r="I55" s="31"/>
      <c r="J55" s="27"/>
      <c r="K55" s="28"/>
      <c r="L55" s="34"/>
      <c r="M55" s="30"/>
      <c r="N55" s="25"/>
      <c r="O55" s="27"/>
      <c r="P55" s="28"/>
      <c r="Q55" s="34"/>
      <c r="R55" s="30"/>
    </row>
    <row r="56" spans="1:18" ht="12.75">
      <c r="A56" s="25"/>
      <c r="B56" s="25"/>
      <c r="C56" s="25"/>
      <c r="D56" s="25"/>
      <c r="E56" s="40"/>
      <c r="F56" s="41"/>
      <c r="G56" s="42"/>
      <c r="H56" s="43"/>
      <c r="I56" s="31"/>
      <c r="J56" s="40"/>
      <c r="K56" s="41"/>
      <c r="L56" s="42"/>
      <c r="M56" s="43"/>
      <c r="N56" s="25"/>
      <c r="O56" s="40"/>
      <c r="P56" s="41"/>
      <c r="Q56" s="42"/>
      <c r="R56" s="43"/>
    </row>
    <row r="57" spans="1:18" ht="13.5" thickBot="1">
      <c r="A57" s="25"/>
      <c r="B57" s="25"/>
      <c r="C57" s="25"/>
      <c r="D57" s="25"/>
      <c r="E57" s="44"/>
      <c r="F57" s="45"/>
      <c r="G57" s="45"/>
      <c r="H57" s="46"/>
      <c r="I57" s="31"/>
      <c r="J57" s="44"/>
      <c r="K57" s="45"/>
      <c r="L57" s="45"/>
      <c r="M57" s="46"/>
      <c r="N57" s="25"/>
      <c r="O57" s="44"/>
      <c r="P57" s="48"/>
      <c r="Q57" s="45"/>
      <c r="R57" s="46"/>
    </row>
    <row r="58" spans="1:18" ht="14.25" thickBot="1" thickTop="1">
      <c r="A58" s="49"/>
      <c r="B58" s="49"/>
      <c r="C58" s="49"/>
      <c r="D58" s="49"/>
      <c r="E58" s="49"/>
      <c r="F58" s="74">
        <f>IF(F57="","",IF(F57=0,"Correct!","Try again!"))</f>
      </c>
      <c r="G58" s="75"/>
      <c r="H58" s="76"/>
      <c r="I58" s="76"/>
      <c r="J58" s="76"/>
      <c r="K58" s="74">
        <f>IF(K57="","",IF(K57=0,"Correct!","Try again!"))</f>
      </c>
      <c r="L58" s="75"/>
      <c r="M58" s="76"/>
      <c r="N58" s="76"/>
      <c r="O58" s="76"/>
      <c r="P58" s="75">
        <f>IF(P57="","",IF(P57=30,"Correct!","Try again!"))</f>
      </c>
      <c r="Q58" s="76"/>
      <c r="R58" s="49"/>
    </row>
    <row r="59" spans="1:7" ht="12.75">
      <c r="A59" s="51" t="s">
        <v>39</v>
      </c>
      <c r="B59" s="25"/>
      <c r="C59" s="25"/>
      <c r="D59" s="25"/>
      <c r="E59" s="25"/>
      <c r="F59" s="25"/>
      <c r="G59" s="25"/>
    </row>
    <row r="60" spans="1:7" ht="12.75">
      <c r="A60" s="25" t="s">
        <v>65</v>
      </c>
      <c r="B60" s="25" t="s">
        <v>33</v>
      </c>
      <c r="C60" s="25"/>
      <c r="D60" s="101"/>
      <c r="E60" s="102"/>
      <c r="F60" s="52"/>
      <c r="G60" s="25"/>
    </row>
    <row r="61" spans="1:7" ht="12.75">
      <c r="A61" s="25"/>
      <c r="B61" s="25"/>
      <c r="C61" s="25" t="s">
        <v>11</v>
      </c>
      <c r="D61" s="100"/>
      <c r="E61" s="100"/>
      <c r="F61" s="53"/>
      <c r="G61" s="28"/>
    </row>
    <row r="62" spans="1:7" ht="12.75">
      <c r="A62" s="136" t="s">
        <v>128</v>
      </c>
      <c r="B62" s="136"/>
      <c r="C62" s="136"/>
      <c r="D62" s="130"/>
      <c r="E62" s="131"/>
      <c r="F62" s="131"/>
      <c r="G62" s="131"/>
    </row>
    <row r="63" spans="1:7" ht="12.75">
      <c r="A63" s="25" t="s">
        <v>66</v>
      </c>
      <c r="B63" s="25" t="s">
        <v>33</v>
      </c>
      <c r="C63" s="25"/>
      <c r="D63" s="101"/>
      <c r="E63" s="102"/>
      <c r="F63" s="52"/>
      <c r="G63" s="25"/>
    </row>
    <row r="64" spans="1:7" ht="12.75">
      <c r="A64" s="25"/>
      <c r="B64" s="25"/>
      <c r="C64" s="25" t="s">
        <v>11</v>
      </c>
      <c r="D64" s="100"/>
      <c r="E64" s="100"/>
      <c r="F64" s="53"/>
      <c r="G64" s="28"/>
    </row>
    <row r="65" spans="1:14" ht="12.75">
      <c r="A65" s="136" t="s">
        <v>128</v>
      </c>
      <c r="B65" s="136"/>
      <c r="C65" s="136"/>
      <c r="D65" s="130"/>
      <c r="E65" s="131"/>
      <c r="F65" s="131"/>
      <c r="G65" s="131"/>
      <c r="N65" s="54"/>
    </row>
    <row r="66" spans="1:7" ht="12.75">
      <c r="A66" s="25" t="s">
        <v>67</v>
      </c>
      <c r="B66" s="25" t="s">
        <v>33</v>
      </c>
      <c r="C66" s="25"/>
      <c r="D66" s="101"/>
      <c r="E66" s="102"/>
      <c r="F66" s="52"/>
      <c r="G66" s="25"/>
    </row>
    <row r="67" spans="1:7" ht="12.75">
      <c r="A67" s="25"/>
      <c r="B67" s="25"/>
      <c r="C67" s="25" t="s">
        <v>11</v>
      </c>
      <c r="D67" s="100"/>
      <c r="E67" s="100"/>
      <c r="F67" s="53"/>
      <c r="G67" s="28"/>
    </row>
    <row r="68" spans="1:7" ht="12.75">
      <c r="A68" s="136" t="s">
        <v>128</v>
      </c>
      <c r="B68" s="136"/>
      <c r="C68" s="136"/>
      <c r="D68" s="130"/>
      <c r="E68" s="131"/>
      <c r="F68" s="131"/>
      <c r="G68" s="131"/>
    </row>
    <row r="69" spans="1:7" ht="12.75">
      <c r="A69" s="25" t="s">
        <v>68</v>
      </c>
      <c r="B69" s="25" t="s">
        <v>33</v>
      </c>
      <c r="C69" s="25"/>
      <c r="D69" s="101"/>
      <c r="E69" s="102"/>
      <c r="F69" s="55"/>
      <c r="G69" s="25"/>
    </row>
    <row r="70" spans="1:7" ht="12.75">
      <c r="A70" s="25"/>
      <c r="B70" s="25" t="s">
        <v>33</v>
      </c>
      <c r="C70" s="25"/>
      <c r="D70" s="100"/>
      <c r="E70" s="134"/>
      <c r="F70" s="52"/>
      <c r="G70" s="25"/>
    </row>
    <row r="71" spans="1:7" ht="12.75">
      <c r="A71" s="25"/>
      <c r="B71" s="25"/>
      <c r="C71" s="25" t="s">
        <v>11</v>
      </c>
      <c r="D71" s="100"/>
      <c r="E71" s="100"/>
      <c r="F71" s="53"/>
      <c r="G71" s="28"/>
    </row>
    <row r="72" spans="1:7" ht="12.75">
      <c r="A72" s="136" t="s">
        <v>128</v>
      </c>
      <c r="B72" s="136"/>
      <c r="C72" s="136"/>
      <c r="D72" s="130"/>
      <c r="E72" s="131"/>
      <c r="F72" s="131"/>
      <c r="G72" s="131"/>
    </row>
    <row r="73" spans="1:7" ht="12.75">
      <c r="A73" s="25" t="s">
        <v>69</v>
      </c>
      <c r="B73" s="25" t="s">
        <v>33</v>
      </c>
      <c r="C73" s="25"/>
      <c r="D73" s="133"/>
      <c r="E73" s="102"/>
      <c r="F73" s="52"/>
      <c r="G73" s="25"/>
    </row>
    <row r="74" spans="1:7" ht="12.75">
      <c r="A74" s="25"/>
      <c r="B74" s="25"/>
      <c r="C74" s="25" t="s">
        <v>11</v>
      </c>
      <c r="D74" s="100"/>
      <c r="E74" s="100"/>
      <c r="F74" s="53"/>
      <c r="G74" s="28"/>
    </row>
    <row r="75" spans="1:7" ht="12.75">
      <c r="A75" s="25"/>
      <c r="B75" s="25"/>
      <c r="C75" s="25" t="s">
        <v>11</v>
      </c>
      <c r="D75" s="100"/>
      <c r="E75" s="100"/>
      <c r="F75" s="53"/>
      <c r="G75" s="56"/>
    </row>
    <row r="76" spans="1:7" ht="12.75">
      <c r="A76" s="136" t="s">
        <v>128</v>
      </c>
      <c r="B76" s="136"/>
      <c r="C76" s="136"/>
      <c r="D76" s="130"/>
      <c r="E76" s="131"/>
      <c r="F76" s="131"/>
      <c r="G76" s="131"/>
    </row>
    <row r="77" spans="1:7" ht="12.75">
      <c r="A77" s="25" t="s">
        <v>70</v>
      </c>
      <c r="B77" s="25" t="s">
        <v>33</v>
      </c>
      <c r="C77" s="25"/>
      <c r="D77" s="101"/>
      <c r="E77" s="102"/>
      <c r="F77" s="52"/>
      <c r="G77" s="25"/>
    </row>
    <row r="78" spans="1:7" ht="12.75">
      <c r="A78" s="25"/>
      <c r="B78" s="25"/>
      <c r="C78" s="25" t="s">
        <v>11</v>
      </c>
      <c r="D78" s="100"/>
      <c r="E78" s="100"/>
      <c r="F78" s="53"/>
      <c r="G78" s="28"/>
    </row>
    <row r="79" spans="1:7" ht="12.75">
      <c r="A79" s="136" t="s">
        <v>128</v>
      </c>
      <c r="B79" s="136"/>
      <c r="C79" s="136"/>
      <c r="D79" s="131"/>
      <c r="E79" s="131"/>
      <c r="F79" s="131"/>
      <c r="G79" s="131"/>
    </row>
    <row r="80" spans="1:7" ht="12.75">
      <c r="A80" s="25" t="s">
        <v>71</v>
      </c>
      <c r="B80" s="25" t="s">
        <v>33</v>
      </c>
      <c r="C80" s="25"/>
      <c r="D80" s="101"/>
      <c r="E80" s="102"/>
      <c r="F80" s="52"/>
      <c r="G80" s="25"/>
    </row>
    <row r="81" spans="1:7" ht="12.75">
      <c r="A81" s="25"/>
      <c r="B81" s="25"/>
      <c r="C81" s="25" t="s">
        <v>11</v>
      </c>
      <c r="D81" s="100"/>
      <c r="E81" s="100"/>
      <c r="F81" s="53"/>
      <c r="G81" s="28"/>
    </row>
    <row r="82" spans="1:7" ht="12.75">
      <c r="A82" s="136" t="s">
        <v>128</v>
      </c>
      <c r="B82" s="136"/>
      <c r="C82" s="136"/>
      <c r="D82" s="130"/>
      <c r="E82" s="131"/>
      <c r="F82" s="131"/>
      <c r="G82" s="131"/>
    </row>
    <row r="83" spans="1:7" ht="12.75">
      <c r="A83" s="25" t="s">
        <v>72</v>
      </c>
      <c r="B83" s="25" t="s">
        <v>33</v>
      </c>
      <c r="C83" s="25"/>
      <c r="D83" s="101"/>
      <c r="E83" s="102"/>
      <c r="F83" s="52"/>
      <c r="G83" s="25"/>
    </row>
    <row r="84" spans="1:7" ht="12.75">
      <c r="A84" s="25"/>
      <c r="B84" s="25"/>
      <c r="C84" s="25" t="s">
        <v>11</v>
      </c>
      <c r="D84" s="100"/>
      <c r="E84" s="100"/>
      <c r="F84" s="53"/>
      <c r="G84" s="28"/>
    </row>
    <row r="85" spans="1:7" ht="12.75">
      <c r="A85" s="136" t="s">
        <v>128</v>
      </c>
      <c r="B85" s="136"/>
      <c r="C85" s="136"/>
      <c r="D85" s="130"/>
      <c r="E85" s="131"/>
      <c r="F85" s="131"/>
      <c r="G85" s="131"/>
    </row>
    <row r="86" spans="1:7" ht="12.75">
      <c r="A86" s="25" t="s">
        <v>97</v>
      </c>
      <c r="B86" s="25" t="s">
        <v>33</v>
      </c>
      <c r="C86" s="25"/>
      <c r="D86" s="101"/>
      <c r="E86" s="102"/>
      <c r="F86" s="52"/>
      <c r="G86" s="25"/>
    </row>
    <row r="87" spans="1:7" ht="12.75">
      <c r="A87" s="25"/>
      <c r="B87" s="25"/>
      <c r="C87" s="25" t="s">
        <v>11</v>
      </c>
      <c r="D87" s="100"/>
      <c r="E87" s="100"/>
      <c r="F87" s="53"/>
      <c r="G87" s="28"/>
    </row>
    <row r="88" spans="1:7" ht="12.75">
      <c r="A88" s="136" t="s">
        <v>128</v>
      </c>
      <c r="B88" s="136"/>
      <c r="C88" s="136"/>
      <c r="D88" s="131"/>
      <c r="E88" s="131"/>
      <c r="F88" s="131"/>
      <c r="G88" s="131"/>
    </row>
    <row r="89" spans="1:7" ht="12.75">
      <c r="A89" s="25" t="s">
        <v>99</v>
      </c>
      <c r="B89" s="25" t="s">
        <v>33</v>
      </c>
      <c r="C89" s="25"/>
      <c r="D89" s="101"/>
      <c r="E89" s="102"/>
      <c r="F89" s="52"/>
      <c r="G89" s="25"/>
    </row>
    <row r="90" spans="1:7" ht="12.75">
      <c r="A90" s="25"/>
      <c r="B90" s="25"/>
      <c r="C90" s="25" t="s">
        <v>11</v>
      </c>
      <c r="D90" s="100"/>
      <c r="E90" s="100"/>
      <c r="F90" s="53"/>
      <c r="G90" s="28"/>
    </row>
    <row r="91" spans="1:7" ht="12.75">
      <c r="A91" s="136" t="s">
        <v>128</v>
      </c>
      <c r="B91" s="136"/>
      <c r="C91" s="136"/>
      <c r="D91" s="131"/>
      <c r="E91" s="131"/>
      <c r="F91" s="131"/>
      <c r="G91" s="131"/>
    </row>
    <row r="92" spans="1:7" ht="12.75">
      <c r="A92" s="25" t="s">
        <v>101</v>
      </c>
      <c r="B92" s="25" t="s">
        <v>33</v>
      </c>
      <c r="C92" s="25"/>
      <c r="D92" s="101"/>
      <c r="E92" s="102"/>
      <c r="F92" s="52"/>
      <c r="G92" s="25"/>
    </row>
    <row r="93" spans="1:7" ht="12.75">
      <c r="A93" s="25"/>
      <c r="B93" s="25"/>
      <c r="C93" s="25" t="s">
        <v>11</v>
      </c>
      <c r="D93" s="100"/>
      <c r="E93" s="100"/>
      <c r="F93" s="53"/>
      <c r="G93" s="28"/>
    </row>
    <row r="94" spans="1:7" ht="12.75">
      <c r="A94" s="136" t="s">
        <v>128</v>
      </c>
      <c r="B94" s="136"/>
      <c r="C94" s="136"/>
      <c r="D94" s="131"/>
      <c r="E94" s="131"/>
      <c r="F94" s="131"/>
      <c r="G94" s="131"/>
    </row>
    <row r="95" spans="1:7" ht="12.75">
      <c r="A95" s="25" t="s">
        <v>103</v>
      </c>
      <c r="B95" s="25" t="s">
        <v>33</v>
      </c>
      <c r="C95" s="25"/>
      <c r="D95" s="101"/>
      <c r="E95" s="102"/>
      <c r="F95" s="52"/>
      <c r="G95" s="25"/>
    </row>
    <row r="96" spans="1:7" ht="12.75">
      <c r="A96" s="25"/>
      <c r="B96" s="25"/>
      <c r="C96" s="25" t="s">
        <v>11</v>
      </c>
      <c r="D96" s="100"/>
      <c r="E96" s="100"/>
      <c r="F96" s="53"/>
      <c r="G96" s="28"/>
    </row>
    <row r="97" spans="1:7" ht="13.5" thickBot="1">
      <c r="A97" s="136" t="s">
        <v>128</v>
      </c>
      <c r="B97" s="136"/>
      <c r="C97" s="136"/>
      <c r="D97" s="139"/>
      <c r="E97" s="139"/>
      <c r="F97" s="139"/>
      <c r="G97" s="139"/>
    </row>
    <row r="98" spans="1:7" ht="12.75">
      <c r="A98" s="127" t="s">
        <v>48</v>
      </c>
      <c r="B98" s="127"/>
      <c r="C98" s="127"/>
      <c r="D98" s="127"/>
      <c r="E98" s="25"/>
      <c r="F98" s="25"/>
      <c r="G98" s="25"/>
    </row>
    <row r="99" spans="1:7" ht="12.75">
      <c r="A99" s="25"/>
      <c r="B99" s="25"/>
      <c r="C99" s="25"/>
      <c r="D99" s="25"/>
      <c r="E99" s="25"/>
      <c r="F99" s="25"/>
      <c r="G99" s="25"/>
    </row>
    <row r="100" spans="1:7" ht="12.75">
      <c r="A100" s="128" t="s">
        <v>126</v>
      </c>
      <c r="B100" s="129"/>
      <c r="C100" s="129"/>
      <c r="D100" s="129"/>
      <c r="E100" s="129"/>
      <c r="F100" s="129"/>
      <c r="G100" s="129"/>
    </row>
    <row r="101" spans="1:7" ht="12.75">
      <c r="A101" s="129" t="s">
        <v>20</v>
      </c>
      <c r="B101" s="129"/>
      <c r="C101" s="129"/>
      <c r="D101" s="129"/>
      <c r="E101" s="129"/>
      <c r="F101" s="129"/>
      <c r="G101" s="129"/>
    </row>
    <row r="102" spans="1:7" ht="12.75">
      <c r="A102" s="128" t="s">
        <v>127</v>
      </c>
      <c r="B102" s="129"/>
      <c r="C102" s="129"/>
      <c r="D102" s="129"/>
      <c r="E102" s="129"/>
      <c r="F102" s="129"/>
      <c r="G102" s="129"/>
    </row>
    <row r="103" spans="1:7" ht="12.75">
      <c r="A103" s="129" t="s">
        <v>61</v>
      </c>
      <c r="B103" s="129"/>
      <c r="C103" s="129"/>
      <c r="D103" s="129"/>
      <c r="E103" s="129"/>
      <c r="F103" s="129"/>
      <c r="G103" s="129"/>
    </row>
    <row r="104" spans="1:7" ht="12.75">
      <c r="A104" s="57" t="s">
        <v>73</v>
      </c>
      <c r="B104" s="124" t="s">
        <v>74</v>
      </c>
      <c r="C104" s="125"/>
      <c r="D104" s="125"/>
      <c r="E104" s="125"/>
      <c r="F104" s="58" t="s">
        <v>75</v>
      </c>
      <c r="G104" s="58" t="s">
        <v>76</v>
      </c>
    </row>
    <row r="105" spans="1:7" ht="12.75">
      <c r="A105" s="59">
        <v>1</v>
      </c>
      <c r="B105" s="126" t="s">
        <v>2</v>
      </c>
      <c r="C105" s="126"/>
      <c r="D105" s="126"/>
      <c r="E105" s="126"/>
      <c r="F105" s="60"/>
      <c r="G105" s="32"/>
    </row>
    <row r="106" spans="1:7" ht="12.75">
      <c r="A106" s="61">
        <v>2</v>
      </c>
      <c r="B106" s="122" t="s">
        <v>4</v>
      </c>
      <c r="C106" s="122"/>
      <c r="D106" s="122"/>
      <c r="E106" s="122"/>
      <c r="F106" s="62"/>
      <c r="G106" s="32"/>
    </row>
    <row r="107" spans="1:7" ht="12.75">
      <c r="A107" s="25">
        <v>3</v>
      </c>
      <c r="B107" s="122" t="s">
        <v>8</v>
      </c>
      <c r="C107" s="122"/>
      <c r="D107" s="122"/>
      <c r="E107" s="122"/>
      <c r="F107" s="62"/>
      <c r="G107" s="32"/>
    </row>
    <row r="108" spans="1:7" ht="12.75">
      <c r="A108" s="25">
        <v>5</v>
      </c>
      <c r="B108" s="122" t="s">
        <v>9</v>
      </c>
      <c r="C108" s="122"/>
      <c r="D108" s="122"/>
      <c r="E108" s="122"/>
      <c r="F108" s="62"/>
      <c r="G108" s="32"/>
    </row>
    <row r="109" spans="1:7" ht="12.75">
      <c r="A109" s="25">
        <v>6</v>
      </c>
      <c r="B109" s="122" t="s">
        <v>28</v>
      </c>
      <c r="C109" s="122"/>
      <c r="D109" s="122"/>
      <c r="E109" s="122"/>
      <c r="F109" s="62"/>
      <c r="G109" s="28"/>
    </row>
    <row r="110" spans="1:7" ht="12.75">
      <c r="A110" s="25">
        <v>7</v>
      </c>
      <c r="B110" s="122" t="s">
        <v>78</v>
      </c>
      <c r="C110" s="123"/>
      <c r="D110" s="123"/>
      <c r="E110" s="123"/>
      <c r="F110" s="62"/>
      <c r="G110" s="32"/>
    </row>
    <row r="111" spans="1:7" ht="12.75">
      <c r="A111" s="25">
        <v>11</v>
      </c>
      <c r="B111" s="123" t="s">
        <v>24</v>
      </c>
      <c r="C111" s="122"/>
      <c r="D111" s="122"/>
      <c r="E111" s="122"/>
      <c r="F111" s="62"/>
      <c r="G111" s="28"/>
    </row>
    <row r="112" spans="1:7" ht="12.75">
      <c r="A112" s="25">
        <v>12</v>
      </c>
      <c r="B112" s="123" t="s">
        <v>3</v>
      </c>
      <c r="C112" s="122"/>
      <c r="D112" s="122"/>
      <c r="E112" s="122"/>
      <c r="F112" s="62"/>
      <c r="G112" s="28"/>
    </row>
    <row r="113" spans="1:7" ht="12.75">
      <c r="A113" s="25">
        <v>13</v>
      </c>
      <c r="B113" s="123" t="s">
        <v>79</v>
      </c>
      <c r="C113" s="123"/>
      <c r="D113" s="123"/>
      <c r="E113" s="123"/>
      <c r="F113" s="62"/>
      <c r="G113" s="28"/>
    </row>
    <row r="114" spans="1:7" ht="12.75">
      <c r="A114" s="25">
        <v>14</v>
      </c>
      <c r="B114" s="122" t="s">
        <v>80</v>
      </c>
      <c r="C114" s="123"/>
      <c r="D114" s="123"/>
      <c r="E114" s="123"/>
      <c r="F114" s="62"/>
      <c r="G114" s="28"/>
    </row>
    <row r="115" spans="1:7" ht="12.75">
      <c r="A115" s="25">
        <v>15</v>
      </c>
      <c r="B115" s="122" t="s">
        <v>29</v>
      </c>
      <c r="C115" s="122"/>
      <c r="D115" s="122"/>
      <c r="E115" s="122"/>
      <c r="F115" s="62"/>
      <c r="G115" s="28"/>
    </row>
    <row r="116" spans="1:7" ht="12.75">
      <c r="A116" s="25">
        <v>16</v>
      </c>
      <c r="B116" s="122" t="s">
        <v>13</v>
      </c>
      <c r="C116" s="122"/>
      <c r="D116" s="122"/>
      <c r="E116" s="122"/>
      <c r="F116" s="62"/>
      <c r="G116" s="28"/>
    </row>
    <row r="117" spans="1:7" ht="12.75">
      <c r="A117" s="25">
        <v>17</v>
      </c>
      <c r="B117" s="122" t="s">
        <v>123</v>
      </c>
      <c r="C117" s="123"/>
      <c r="D117" s="123"/>
      <c r="E117" s="123"/>
      <c r="F117" s="62"/>
      <c r="G117" s="28"/>
    </row>
    <row r="118" spans="1:7" ht="12.75">
      <c r="A118" s="25">
        <v>21</v>
      </c>
      <c r="B118" s="122" t="s">
        <v>5</v>
      </c>
      <c r="C118" s="122"/>
      <c r="D118" s="122"/>
      <c r="E118" s="122"/>
      <c r="F118" s="62"/>
      <c r="G118" s="28"/>
    </row>
    <row r="119" spans="1:7" ht="12.75">
      <c r="A119" s="25">
        <v>31</v>
      </c>
      <c r="B119" s="122" t="s">
        <v>6</v>
      </c>
      <c r="C119" s="122"/>
      <c r="D119" s="122"/>
      <c r="E119" s="122"/>
      <c r="F119" s="62"/>
      <c r="G119" s="62"/>
    </row>
    <row r="120" spans="1:7" ht="12.75">
      <c r="A120" s="25">
        <v>32</v>
      </c>
      <c r="B120" s="123" t="s">
        <v>124</v>
      </c>
      <c r="C120" s="122"/>
      <c r="D120" s="122"/>
      <c r="E120" s="122"/>
      <c r="F120" s="62"/>
      <c r="G120" s="28"/>
    </row>
    <row r="121" spans="1:7" ht="12.75">
      <c r="A121" s="25">
        <v>35</v>
      </c>
      <c r="B121" s="123" t="s">
        <v>64</v>
      </c>
      <c r="C121" s="122"/>
      <c r="D121" s="122"/>
      <c r="E121" s="122"/>
      <c r="F121" s="27"/>
      <c r="G121" s="28"/>
    </row>
    <row r="122" spans="1:7" ht="12.75">
      <c r="A122" s="25">
        <v>40</v>
      </c>
      <c r="B122" s="122" t="s">
        <v>30</v>
      </c>
      <c r="C122" s="122"/>
      <c r="D122" s="122"/>
      <c r="E122" s="122"/>
      <c r="F122" s="62"/>
      <c r="G122" s="28"/>
    </row>
    <row r="123" spans="1:7" ht="12.75">
      <c r="A123" s="25">
        <v>41</v>
      </c>
      <c r="B123" s="122" t="s">
        <v>31</v>
      </c>
      <c r="C123" s="122"/>
      <c r="D123" s="122"/>
      <c r="E123" s="122"/>
      <c r="F123" s="62"/>
      <c r="G123" s="28"/>
    </row>
    <row r="124" spans="1:7" ht="12.75">
      <c r="A124" s="25">
        <v>42</v>
      </c>
      <c r="B124" s="122" t="s">
        <v>56</v>
      </c>
      <c r="C124" s="122"/>
      <c r="D124" s="122"/>
      <c r="E124" s="122"/>
      <c r="F124" s="62"/>
      <c r="G124" s="28"/>
    </row>
    <row r="125" spans="1:7" ht="12.75">
      <c r="A125" s="25">
        <v>43</v>
      </c>
      <c r="B125" s="122" t="s">
        <v>125</v>
      </c>
      <c r="C125" s="122"/>
      <c r="D125" s="122"/>
      <c r="E125" s="122"/>
      <c r="F125" s="62"/>
      <c r="G125" s="28"/>
    </row>
    <row r="126" spans="1:7" ht="13.5" thickBot="1">
      <c r="A126" s="25"/>
      <c r="B126" s="121" t="s">
        <v>21</v>
      </c>
      <c r="C126" s="121"/>
      <c r="D126" s="121"/>
      <c r="E126" s="121"/>
      <c r="F126" s="65"/>
      <c r="G126" s="65"/>
    </row>
    <row r="127" spans="1:7" ht="14.25" thickBot="1" thickTop="1">
      <c r="A127" s="49"/>
      <c r="B127" s="49"/>
      <c r="C127" s="49"/>
      <c r="D127" s="49"/>
      <c r="E127" s="76"/>
      <c r="F127" s="75">
        <f>IF(F126="","",IF(F126=116,"Correct!","Try again!"))</f>
      </c>
      <c r="G127" s="75">
        <f>IF(G126="","",IF(G126=116,"Correct!","Try again!"))</f>
      </c>
    </row>
    <row r="145" spans="5:11" ht="12.75">
      <c r="E145" s="66"/>
      <c r="F145" s="66"/>
      <c r="J145" s="66"/>
      <c r="K145" s="66"/>
    </row>
    <row r="146" spans="5:11" ht="12.75">
      <c r="E146" s="67"/>
      <c r="F146" s="67"/>
      <c r="J146" s="67"/>
      <c r="K146" s="67"/>
    </row>
    <row r="147" spans="5:11" ht="12.75">
      <c r="E147" s="67"/>
      <c r="F147" s="67"/>
      <c r="J147" s="67"/>
      <c r="K147" s="67"/>
    </row>
    <row r="148" spans="5:11" ht="12.75">
      <c r="E148" s="67"/>
      <c r="F148" s="67"/>
      <c r="J148" s="67"/>
      <c r="K148" s="67"/>
    </row>
    <row r="149" spans="5:11" ht="12.75">
      <c r="E149" s="67"/>
      <c r="F149" s="67"/>
      <c r="J149" s="67"/>
      <c r="K149" s="67"/>
    </row>
  </sheetData>
  <sheetProtection password="D3A4" sheet="1"/>
  <mergeCells count="104">
    <mergeCell ref="D97:G97"/>
    <mergeCell ref="D94:G94"/>
    <mergeCell ref="D91:G91"/>
    <mergeCell ref="D88:G88"/>
    <mergeCell ref="A97:C97"/>
    <mergeCell ref="A76:C76"/>
    <mergeCell ref="A79:C79"/>
    <mergeCell ref="A82:C82"/>
    <mergeCell ref="A85:C85"/>
    <mergeCell ref="F17:G17"/>
    <mergeCell ref="A88:C88"/>
    <mergeCell ref="A91:C91"/>
    <mergeCell ref="A94:C94"/>
    <mergeCell ref="D72:G72"/>
    <mergeCell ref="D68:G68"/>
    <mergeCell ref="D65:G65"/>
    <mergeCell ref="D75:E75"/>
    <mergeCell ref="D83:E83"/>
    <mergeCell ref="D84:E84"/>
    <mergeCell ref="G1:K1"/>
    <mergeCell ref="G2:K2"/>
    <mergeCell ref="G3:K3"/>
    <mergeCell ref="K6:L6"/>
    <mergeCell ref="F6:G6"/>
    <mergeCell ref="A62:C62"/>
    <mergeCell ref="A65:C65"/>
    <mergeCell ref="A68:C68"/>
    <mergeCell ref="A72:C72"/>
    <mergeCell ref="P31:Q31"/>
    <mergeCell ref="P45:Q45"/>
    <mergeCell ref="P6:Q6"/>
    <mergeCell ref="K17:L17"/>
    <mergeCell ref="P17:Q17"/>
    <mergeCell ref="K24:L24"/>
    <mergeCell ref="P24:Q24"/>
    <mergeCell ref="P38:Q38"/>
    <mergeCell ref="F24:G24"/>
    <mergeCell ref="F52:G52"/>
    <mergeCell ref="F31:G31"/>
    <mergeCell ref="K31:L31"/>
    <mergeCell ref="F45:G45"/>
    <mergeCell ref="K45:L45"/>
    <mergeCell ref="F38:G38"/>
    <mergeCell ref="K38:L38"/>
    <mergeCell ref="D71:E71"/>
    <mergeCell ref="D73:E73"/>
    <mergeCell ref="D70:E70"/>
    <mergeCell ref="D63:E63"/>
    <mergeCell ref="D64:E64"/>
    <mergeCell ref="D66:E66"/>
    <mergeCell ref="P52:Q52"/>
    <mergeCell ref="D62:G62"/>
    <mergeCell ref="D67:E67"/>
    <mergeCell ref="D69:E69"/>
    <mergeCell ref="D60:E60"/>
    <mergeCell ref="D61:E61"/>
    <mergeCell ref="K52:L52"/>
    <mergeCell ref="D86:E86"/>
    <mergeCell ref="D74:E74"/>
    <mergeCell ref="D77:E77"/>
    <mergeCell ref="D78:E78"/>
    <mergeCell ref="D80:E80"/>
    <mergeCell ref="D85:G85"/>
    <mergeCell ref="D82:G82"/>
    <mergeCell ref="D79:G79"/>
    <mergeCell ref="D76:G76"/>
    <mergeCell ref="D93:E93"/>
    <mergeCell ref="D95:E95"/>
    <mergeCell ref="D96:E96"/>
    <mergeCell ref="E1:F1"/>
    <mergeCell ref="E2:F2"/>
    <mergeCell ref="D87:E87"/>
    <mergeCell ref="D89:E89"/>
    <mergeCell ref="D90:E90"/>
    <mergeCell ref="D92:E92"/>
    <mergeCell ref="D81:E81"/>
    <mergeCell ref="B112:E112"/>
    <mergeCell ref="A98:D98"/>
    <mergeCell ref="A100:G100"/>
    <mergeCell ref="A101:G101"/>
    <mergeCell ref="A102:G102"/>
    <mergeCell ref="B109:E109"/>
    <mergeCell ref="B110:E110"/>
    <mergeCell ref="A103:G103"/>
    <mergeCell ref="B104:E104"/>
    <mergeCell ref="B118:E118"/>
    <mergeCell ref="B117:E117"/>
    <mergeCell ref="B116:E116"/>
    <mergeCell ref="B111:E111"/>
    <mergeCell ref="B105:E105"/>
    <mergeCell ref="B106:E106"/>
    <mergeCell ref="B107:E107"/>
    <mergeCell ref="B113:E113"/>
    <mergeCell ref="B108:E108"/>
    <mergeCell ref="B114:E114"/>
    <mergeCell ref="B122:E122"/>
    <mergeCell ref="B121:E121"/>
    <mergeCell ref="B120:E120"/>
    <mergeCell ref="B119:E119"/>
    <mergeCell ref="B115:E115"/>
    <mergeCell ref="B126:E126"/>
    <mergeCell ref="B125:E125"/>
    <mergeCell ref="B124:E124"/>
    <mergeCell ref="B123:E123"/>
  </mergeCells>
  <printOptions/>
  <pageMargins left="0.75" right="0.75" top="1" bottom="1" header="0.5" footer="0.5"/>
  <pageSetup fitToHeight="3" horizontalDpi="600" verticalDpi="600" orientation="portrait" scale="87" r:id="rId3"/>
  <rowBreaks count="2" manualBreakCount="2">
    <brk id="58" max="17" man="1"/>
    <brk id="97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showGridLines="0" zoomScalePageLayoutView="0" workbookViewId="0" topLeftCell="A79">
      <selection activeCell="Q151" sqref="Q151"/>
    </sheetView>
  </sheetViews>
  <sheetFormatPr defaultColWidth="9.140625" defaultRowHeight="12.75"/>
  <cols>
    <col min="1" max="1" width="3.140625" style="20" customWidth="1"/>
    <col min="2" max="3" width="2.421875" style="20" customWidth="1"/>
    <col min="4" max="4" width="17.7109375" style="20" customWidth="1"/>
    <col min="5" max="5" width="2.00390625" style="20" customWidth="1"/>
    <col min="6" max="7" width="10.7109375" style="20" customWidth="1"/>
    <col min="8" max="8" width="1.8515625" style="20" customWidth="1"/>
    <col min="9" max="9" width="1.7109375" style="20" customWidth="1"/>
    <col min="10" max="10" width="1.8515625" style="20" customWidth="1"/>
    <col min="11" max="12" width="10.7109375" style="20" customWidth="1"/>
    <col min="13" max="13" width="1.8515625" style="20" customWidth="1"/>
    <col min="14" max="14" width="1.7109375" style="20" customWidth="1"/>
    <col min="15" max="15" width="1.8515625" style="20" customWidth="1"/>
    <col min="16" max="17" width="10.7109375" style="20" customWidth="1"/>
    <col min="18" max="18" width="1.8515625" style="20" customWidth="1"/>
    <col min="19" max="16384" width="9.140625" style="20" customWidth="1"/>
  </cols>
  <sheetData>
    <row r="1" spans="4:11" ht="12.75">
      <c r="D1" s="21"/>
      <c r="E1" s="77" t="s">
        <v>0</v>
      </c>
      <c r="F1" s="77"/>
      <c r="G1" s="137"/>
      <c r="H1" s="137"/>
      <c r="I1" s="137"/>
      <c r="J1" s="137"/>
      <c r="K1" s="137"/>
    </row>
    <row r="2" spans="4:11" ht="12.75">
      <c r="D2" s="21"/>
      <c r="E2" s="77" t="s">
        <v>1</v>
      </c>
      <c r="F2" s="77"/>
      <c r="G2" s="137"/>
      <c r="H2" s="137"/>
      <c r="I2" s="137"/>
      <c r="J2" s="137"/>
      <c r="K2" s="137"/>
    </row>
    <row r="3" spans="4:11" ht="12.75">
      <c r="D3" s="22"/>
      <c r="E3" s="22"/>
      <c r="F3" s="22"/>
      <c r="G3" s="138" t="s">
        <v>27</v>
      </c>
      <c r="H3" s="138"/>
      <c r="I3" s="138"/>
      <c r="J3" s="138"/>
      <c r="K3" s="138"/>
    </row>
    <row r="4" spans="1:4" ht="12.75">
      <c r="A4" s="23"/>
      <c r="B4" s="23"/>
      <c r="C4" s="23"/>
      <c r="D4" s="23"/>
    </row>
    <row r="5" spans="1:18" ht="12.75">
      <c r="A5" s="51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.75">
      <c r="A6" s="25"/>
      <c r="B6" s="25"/>
      <c r="C6" s="25"/>
      <c r="D6" s="25"/>
      <c r="E6" s="25"/>
      <c r="F6" s="135" t="s">
        <v>14</v>
      </c>
      <c r="G6" s="132"/>
      <c r="H6" s="25"/>
      <c r="I6" s="25"/>
      <c r="J6" s="25"/>
      <c r="K6" s="135" t="s">
        <v>114</v>
      </c>
      <c r="L6" s="132"/>
      <c r="M6" s="25"/>
      <c r="N6" s="25"/>
      <c r="O6" s="25"/>
      <c r="P6" s="132" t="s">
        <v>22</v>
      </c>
      <c r="Q6" s="132"/>
      <c r="R6" s="25"/>
    </row>
    <row r="7" spans="1:18" ht="12.75">
      <c r="A7" s="25"/>
      <c r="B7" s="25"/>
      <c r="C7" s="25"/>
      <c r="D7" s="25"/>
      <c r="E7" s="25"/>
      <c r="F7" s="26" t="s">
        <v>7</v>
      </c>
      <c r="G7" s="26" t="s">
        <v>10</v>
      </c>
      <c r="H7" s="25"/>
      <c r="I7" s="25"/>
      <c r="J7" s="25"/>
      <c r="K7" s="26" t="s">
        <v>7</v>
      </c>
      <c r="L7" s="26" t="s">
        <v>10</v>
      </c>
      <c r="M7" s="25"/>
      <c r="N7" s="25"/>
      <c r="O7" s="25"/>
      <c r="P7" s="26" t="s">
        <v>7</v>
      </c>
      <c r="Q7" s="26" t="s">
        <v>10</v>
      </c>
      <c r="R7" s="25"/>
    </row>
    <row r="8" spans="1:18" ht="12.75">
      <c r="A8" s="25"/>
      <c r="B8" s="25"/>
      <c r="C8" s="25"/>
      <c r="D8" s="25"/>
      <c r="E8" s="27"/>
      <c r="F8" s="28"/>
      <c r="G8" s="29"/>
      <c r="H8" s="30"/>
      <c r="I8" s="31"/>
      <c r="J8" s="27"/>
      <c r="K8" s="28"/>
      <c r="L8" s="29"/>
      <c r="M8" s="30"/>
      <c r="N8" s="25"/>
      <c r="O8" s="32"/>
      <c r="P8" s="33"/>
      <c r="Q8" s="28"/>
      <c r="R8" s="30"/>
    </row>
    <row r="9" spans="1:18" ht="12.75">
      <c r="A9" s="25"/>
      <c r="B9" s="25"/>
      <c r="C9" s="25"/>
      <c r="D9" s="25"/>
      <c r="E9" s="27"/>
      <c r="F9" s="28"/>
      <c r="G9" s="34"/>
      <c r="H9" s="30"/>
      <c r="I9" s="31"/>
      <c r="J9" s="27"/>
      <c r="K9" s="28"/>
      <c r="L9" s="34"/>
      <c r="M9" s="30"/>
      <c r="N9" s="25"/>
      <c r="O9" s="27"/>
      <c r="P9" s="35"/>
      <c r="Q9" s="28"/>
      <c r="R9" s="30"/>
    </row>
    <row r="10" spans="1:18" ht="12.75">
      <c r="A10" s="25"/>
      <c r="B10" s="25"/>
      <c r="C10" s="25"/>
      <c r="D10" s="25"/>
      <c r="E10" s="27"/>
      <c r="F10" s="28"/>
      <c r="G10" s="34"/>
      <c r="H10" s="30"/>
      <c r="I10" s="31"/>
      <c r="J10" s="27"/>
      <c r="K10" s="28"/>
      <c r="L10" s="34"/>
      <c r="M10" s="30"/>
      <c r="N10" s="25"/>
      <c r="O10" s="27"/>
      <c r="P10" s="35"/>
      <c r="Q10" s="28"/>
      <c r="R10" s="30"/>
    </row>
    <row r="11" spans="1:18" ht="12.75">
      <c r="A11" s="25"/>
      <c r="B11" s="25"/>
      <c r="C11" s="25"/>
      <c r="D11" s="25"/>
      <c r="E11" s="27"/>
      <c r="F11" s="28"/>
      <c r="G11" s="34"/>
      <c r="H11" s="30"/>
      <c r="I11" s="31"/>
      <c r="J11" s="27"/>
      <c r="K11" s="28"/>
      <c r="L11" s="34"/>
      <c r="M11" s="30"/>
      <c r="N11" s="25"/>
      <c r="O11" s="27"/>
      <c r="P11" s="36"/>
      <c r="Q11" s="28"/>
      <c r="R11" s="30"/>
    </row>
    <row r="12" spans="1:18" ht="12.75">
      <c r="A12" s="25"/>
      <c r="B12" s="25"/>
      <c r="C12" s="25"/>
      <c r="D12" s="25"/>
      <c r="E12" s="27"/>
      <c r="F12" s="28"/>
      <c r="G12" s="34"/>
      <c r="H12" s="37"/>
      <c r="I12" s="38"/>
      <c r="J12" s="27"/>
      <c r="K12" s="28"/>
      <c r="L12" s="34"/>
      <c r="M12" s="39"/>
      <c r="N12" s="25"/>
      <c r="O12" s="27"/>
      <c r="P12" s="28"/>
      <c r="Q12" s="34"/>
      <c r="R12" s="30"/>
    </row>
    <row r="13" spans="1:18" ht="12.75">
      <c r="A13" s="25"/>
      <c r="B13" s="25"/>
      <c r="C13" s="25"/>
      <c r="D13" s="25"/>
      <c r="E13" s="40"/>
      <c r="F13" s="41"/>
      <c r="G13" s="42"/>
      <c r="H13" s="43"/>
      <c r="I13" s="31"/>
      <c r="J13" s="40"/>
      <c r="K13" s="41"/>
      <c r="L13" s="42"/>
      <c r="M13" s="43"/>
      <c r="N13" s="25"/>
      <c r="O13" s="40"/>
      <c r="P13" s="41"/>
      <c r="Q13" s="42"/>
      <c r="R13" s="43"/>
    </row>
    <row r="14" spans="1:18" ht="13.5" thickBot="1">
      <c r="A14" s="25"/>
      <c r="B14" s="25"/>
      <c r="C14" s="25"/>
      <c r="D14" s="25"/>
      <c r="E14" s="44"/>
      <c r="F14" s="45"/>
      <c r="G14" s="45"/>
      <c r="H14" s="46"/>
      <c r="I14" s="31"/>
      <c r="J14" s="44"/>
      <c r="K14" s="45"/>
      <c r="L14" s="45"/>
      <c r="M14" s="46"/>
      <c r="N14" s="25"/>
      <c r="O14" s="44"/>
      <c r="P14" s="45"/>
      <c r="Q14" s="45"/>
      <c r="R14" s="46"/>
    </row>
    <row r="15" spans="1:18" ht="13.5" thickTop="1">
      <c r="A15" s="25"/>
      <c r="B15" s="25"/>
      <c r="C15" s="25"/>
      <c r="D15" s="25"/>
      <c r="E15" s="25"/>
      <c r="F15" s="71">
        <f>IF(F14="","",IF(F14=34,"Correct!","Try again!"))</f>
      </c>
      <c r="G15" s="71"/>
      <c r="H15" s="72"/>
      <c r="I15" s="72"/>
      <c r="J15" s="72"/>
      <c r="K15" s="71">
        <f>IF(K14="","",IF(K14=2,"Correct!","Try again!"))</f>
      </c>
      <c r="L15" s="71"/>
      <c r="M15" s="72"/>
      <c r="N15" s="72"/>
      <c r="O15" s="72"/>
      <c r="P15" s="71">
        <f>IF(P14="","",IF(P14=4,"Correct!","Try again!"))</f>
      </c>
      <c r="Q15" s="71"/>
      <c r="R15" s="25"/>
    </row>
    <row r="16" spans="1:18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5"/>
      <c r="B17" s="25"/>
      <c r="C17" s="25"/>
      <c r="D17" s="25"/>
      <c r="E17" s="25"/>
      <c r="F17" s="132" t="s">
        <v>15</v>
      </c>
      <c r="G17" s="132"/>
      <c r="H17" s="25"/>
      <c r="I17" s="25"/>
      <c r="J17" s="25"/>
      <c r="K17" s="132" t="s">
        <v>34</v>
      </c>
      <c r="L17" s="132"/>
      <c r="M17" s="25"/>
      <c r="N17" s="25"/>
      <c r="O17" s="25"/>
      <c r="P17" s="132" t="s">
        <v>122</v>
      </c>
      <c r="Q17" s="132"/>
      <c r="R17" s="25"/>
    </row>
    <row r="18" spans="1:18" ht="12.75">
      <c r="A18" s="25"/>
      <c r="B18" s="25"/>
      <c r="C18" s="25"/>
      <c r="D18" s="25"/>
      <c r="E18" s="25"/>
      <c r="F18" s="26" t="s">
        <v>7</v>
      </c>
      <c r="G18" s="26" t="s">
        <v>10</v>
      </c>
      <c r="H18" s="25"/>
      <c r="I18" s="25"/>
      <c r="J18" s="25"/>
      <c r="K18" s="26" t="s">
        <v>10</v>
      </c>
      <c r="L18" s="26" t="s">
        <v>7</v>
      </c>
      <c r="M18" s="25"/>
      <c r="N18" s="25"/>
      <c r="O18" s="25"/>
      <c r="P18" s="26" t="s">
        <v>7</v>
      </c>
      <c r="Q18" s="26" t="s">
        <v>10</v>
      </c>
      <c r="R18" s="25"/>
    </row>
    <row r="19" spans="1:18" ht="12.75">
      <c r="A19" s="25"/>
      <c r="B19" s="25"/>
      <c r="C19" s="25"/>
      <c r="D19" s="25"/>
      <c r="E19" s="27"/>
      <c r="F19" s="28"/>
      <c r="G19" s="29"/>
      <c r="H19" s="30"/>
      <c r="I19" s="31"/>
      <c r="J19" s="27"/>
      <c r="K19" s="28"/>
      <c r="L19" s="29"/>
      <c r="M19" s="30"/>
      <c r="N19" s="25"/>
      <c r="O19" s="27"/>
      <c r="P19" s="28"/>
      <c r="Q19" s="47"/>
      <c r="R19" s="30"/>
    </row>
    <row r="20" spans="1:18" ht="12.75">
      <c r="A20" s="25"/>
      <c r="B20" s="25"/>
      <c r="C20" s="25"/>
      <c r="D20" s="25"/>
      <c r="E20" s="27"/>
      <c r="F20" s="28"/>
      <c r="G20" s="34"/>
      <c r="H20" s="30"/>
      <c r="I20" s="31"/>
      <c r="J20" s="27"/>
      <c r="K20" s="28"/>
      <c r="L20" s="34"/>
      <c r="M20" s="30"/>
      <c r="N20" s="25"/>
      <c r="O20" s="27"/>
      <c r="P20" s="28"/>
      <c r="Q20" s="34"/>
      <c r="R20" s="30"/>
    </row>
    <row r="21" spans="1:18" ht="12.75">
      <c r="A21" s="25"/>
      <c r="B21" s="25"/>
      <c r="C21" s="25"/>
      <c r="D21" s="25"/>
      <c r="E21" s="40"/>
      <c r="F21" s="41"/>
      <c r="G21" s="42"/>
      <c r="H21" s="43"/>
      <c r="I21" s="31"/>
      <c r="J21" s="40"/>
      <c r="K21" s="41"/>
      <c r="L21" s="42"/>
      <c r="M21" s="43"/>
      <c r="N21" s="25"/>
      <c r="O21" s="40"/>
      <c r="P21" s="41"/>
      <c r="Q21" s="42"/>
      <c r="R21" s="43"/>
    </row>
    <row r="22" spans="1:18" ht="13.5" thickBot="1">
      <c r="A22" s="25"/>
      <c r="B22" s="25"/>
      <c r="C22" s="25"/>
      <c r="D22" s="25"/>
      <c r="E22" s="44"/>
      <c r="F22" s="45"/>
      <c r="G22" s="45"/>
      <c r="H22" s="46"/>
      <c r="I22" s="31"/>
      <c r="J22" s="44"/>
      <c r="K22" s="48"/>
      <c r="L22" s="45"/>
      <c r="M22" s="46"/>
      <c r="N22" s="25"/>
      <c r="O22" s="44"/>
      <c r="P22" s="48"/>
      <c r="Q22" s="45"/>
      <c r="R22" s="46"/>
    </row>
    <row r="23" spans="1:18" ht="13.5" thickTop="1">
      <c r="A23" s="25"/>
      <c r="B23" s="25"/>
      <c r="C23" s="25"/>
      <c r="D23" s="25"/>
      <c r="E23" s="25"/>
      <c r="F23" s="71">
        <f>IF(F22="","",IF(F22=26,"Correct!","Try again!"))</f>
      </c>
      <c r="G23" s="71"/>
      <c r="H23" s="72"/>
      <c r="I23" s="72"/>
      <c r="J23" s="72"/>
      <c r="K23" s="72"/>
      <c r="L23" s="71">
        <f>IF(L22="","",IF(L22=6,"Correct!","Try again!"))</f>
      </c>
      <c r="M23" s="72"/>
      <c r="N23" s="72"/>
      <c r="O23" s="73"/>
      <c r="P23" s="71">
        <f>IF(P22="","",IF(P22=9,"Correct!","Try again!"))</f>
      </c>
      <c r="Q23" s="71"/>
      <c r="R23" s="25"/>
    </row>
    <row r="24" spans="1:18" ht="12.75">
      <c r="A24" s="25"/>
      <c r="B24" s="25"/>
      <c r="C24" s="25"/>
      <c r="D24" s="25"/>
      <c r="E24" s="25"/>
      <c r="F24" s="132" t="s">
        <v>17</v>
      </c>
      <c r="G24" s="132"/>
      <c r="H24" s="25"/>
      <c r="I24" s="25"/>
      <c r="J24" s="25"/>
      <c r="K24" s="132" t="s">
        <v>16</v>
      </c>
      <c r="L24" s="132"/>
      <c r="M24" s="25"/>
      <c r="N24" s="25"/>
      <c r="O24" s="25"/>
      <c r="P24" s="135" t="s">
        <v>36</v>
      </c>
      <c r="Q24" s="132"/>
      <c r="R24" s="25"/>
    </row>
    <row r="25" spans="1:18" ht="12.75">
      <c r="A25" s="25"/>
      <c r="B25" s="25"/>
      <c r="C25" s="25"/>
      <c r="D25" s="25"/>
      <c r="E25" s="25"/>
      <c r="F25" s="26" t="s">
        <v>10</v>
      </c>
      <c r="G25" s="26" t="s">
        <v>7</v>
      </c>
      <c r="H25" s="25"/>
      <c r="I25" s="25"/>
      <c r="J25" s="25"/>
      <c r="K25" s="26" t="s">
        <v>10</v>
      </c>
      <c r="L25" s="26" t="s">
        <v>7</v>
      </c>
      <c r="M25" s="25"/>
      <c r="N25" s="25"/>
      <c r="O25" s="25"/>
      <c r="P25" s="26" t="s">
        <v>10</v>
      </c>
      <c r="Q25" s="26" t="s">
        <v>7</v>
      </c>
      <c r="R25" s="25"/>
    </row>
    <row r="26" spans="1:18" ht="12.75">
      <c r="A26" s="25"/>
      <c r="B26" s="25"/>
      <c r="C26" s="25"/>
      <c r="D26" s="25"/>
      <c r="E26" s="32"/>
      <c r="F26" s="33"/>
      <c r="G26" s="29"/>
      <c r="H26" s="30"/>
      <c r="I26" s="31"/>
      <c r="J26" s="32"/>
      <c r="K26" s="33"/>
      <c r="L26" s="29"/>
      <c r="M26" s="30"/>
      <c r="N26" s="25"/>
      <c r="O26" s="27"/>
      <c r="P26" s="28"/>
      <c r="Q26" s="29"/>
      <c r="R26" s="30"/>
    </row>
    <row r="27" spans="1:18" ht="12.75">
      <c r="A27" s="25"/>
      <c r="B27" s="25"/>
      <c r="C27" s="25"/>
      <c r="D27" s="25"/>
      <c r="E27" s="27"/>
      <c r="F27" s="28"/>
      <c r="G27" s="34"/>
      <c r="H27" s="30"/>
      <c r="I27" s="31"/>
      <c r="J27" s="27"/>
      <c r="K27" s="28"/>
      <c r="L27" s="34"/>
      <c r="M27" s="30"/>
      <c r="N27" s="25"/>
      <c r="O27" s="27"/>
      <c r="P27" s="28"/>
      <c r="Q27" s="34"/>
      <c r="R27" s="30"/>
    </row>
    <row r="28" spans="1:18" ht="12.75">
      <c r="A28" s="25"/>
      <c r="B28" s="25"/>
      <c r="C28" s="25"/>
      <c r="D28" s="25"/>
      <c r="E28" s="40"/>
      <c r="F28" s="41"/>
      <c r="G28" s="42"/>
      <c r="H28" s="43"/>
      <c r="I28" s="31"/>
      <c r="J28" s="40"/>
      <c r="K28" s="41"/>
      <c r="L28" s="42"/>
      <c r="M28" s="43"/>
      <c r="N28" s="25"/>
      <c r="O28" s="40"/>
      <c r="P28" s="41"/>
      <c r="Q28" s="42"/>
      <c r="R28" s="43"/>
    </row>
    <row r="29" spans="1:18" ht="13.5" thickBot="1">
      <c r="A29" s="25"/>
      <c r="B29" s="25"/>
      <c r="C29" s="25"/>
      <c r="D29" s="25"/>
      <c r="E29" s="44"/>
      <c r="F29" s="48"/>
      <c r="G29" s="45"/>
      <c r="H29" s="46"/>
      <c r="I29" s="31"/>
      <c r="J29" s="44"/>
      <c r="K29" s="48"/>
      <c r="L29" s="45"/>
      <c r="M29" s="46"/>
      <c r="N29" s="25"/>
      <c r="O29" s="44"/>
      <c r="P29" s="48"/>
      <c r="Q29" s="45"/>
      <c r="R29" s="46"/>
    </row>
    <row r="30" spans="1:18" ht="13.5" thickTop="1">
      <c r="A30" s="25"/>
      <c r="B30" s="25"/>
      <c r="C30" s="25"/>
      <c r="D30" s="25"/>
      <c r="E30" s="25"/>
      <c r="F30" s="72"/>
      <c r="G30" s="71">
        <f>IF(G29="","",IF(G29=11,"Correct!","Try again!"))</f>
      </c>
      <c r="H30" s="72"/>
      <c r="I30" s="72"/>
      <c r="J30" s="72"/>
      <c r="K30" s="72"/>
      <c r="L30" s="71">
        <f>IF(L29="","",IF(L29=22,"Correct!","Try again!"))</f>
      </c>
      <c r="M30" s="72"/>
      <c r="N30" s="72"/>
      <c r="O30" s="72"/>
      <c r="P30" s="71"/>
      <c r="Q30" s="71">
        <f>IF(Q29="","",IF(Q29=2,"Correct!","Try again!"))</f>
      </c>
      <c r="R30" s="25"/>
    </row>
    <row r="31" spans="1:18" ht="12.75">
      <c r="A31" s="25"/>
      <c r="B31" s="25"/>
      <c r="C31" s="25"/>
      <c r="D31" s="25"/>
      <c r="E31" s="25"/>
      <c r="F31" s="132" t="s">
        <v>115</v>
      </c>
      <c r="G31" s="132"/>
      <c r="H31" s="25"/>
      <c r="I31" s="25"/>
      <c r="J31" s="25"/>
      <c r="K31" s="132" t="s">
        <v>38</v>
      </c>
      <c r="L31" s="132"/>
      <c r="M31" s="25"/>
      <c r="N31" s="25"/>
      <c r="O31" s="25"/>
      <c r="P31" s="132" t="s">
        <v>18</v>
      </c>
      <c r="Q31" s="132"/>
      <c r="R31" s="25"/>
    </row>
    <row r="32" spans="1:18" ht="12.75">
      <c r="A32" s="25"/>
      <c r="B32" s="25"/>
      <c r="C32" s="25"/>
      <c r="D32" s="25"/>
      <c r="E32" s="25"/>
      <c r="F32" s="26" t="s">
        <v>10</v>
      </c>
      <c r="G32" s="26" t="s">
        <v>7</v>
      </c>
      <c r="H32" s="25"/>
      <c r="I32" s="25"/>
      <c r="J32" s="25"/>
      <c r="K32" s="26" t="s">
        <v>10</v>
      </c>
      <c r="L32" s="26" t="s">
        <v>7</v>
      </c>
      <c r="M32" s="25"/>
      <c r="N32" s="25"/>
      <c r="O32" s="25"/>
      <c r="P32" s="26" t="s">
        <v>10</v>
      </c>
      <c r="Q32" s="26" t="s">
        <v>7</v>
      </c>
      <c r="R32" s="25"/>
    </row>
    <row r="33" spans="1:18" ht="12.75">
      <c r="A33" s="25"/>
      <c r="B33" s="25"/>
      <c r="C33" s="25"/>
      <c r="D33" s="25"/>
      <c r="E33" s="32"/>
      <c r="F33" s="33"/>
      <c r="G33" s="29"/>
      <c r="H33" s="30"/>
      <c r="I33" s="31"/>
      <c r="J33" s="32"/>
      <c r="K33" s="33"/>
      <c r="L33" s="29"/>
      <c r="M33" s="30"/>
      <c r="N33" s="25"/>
      <c r="O33" s="27"/>
      <c r="P33" s="28"/>
      <c r="Q33" s="29"/>
      <c r="R33" s="30"/>
    </row>
    <row r="34" spans="1:18" ht="12.75">
      <c r="A34" s="25"/>
      <c r="B34" s="25"/>
      <c r="C34" s="25"/>
      <c r="D34" s="25"/>
      <c r="E34" s="27"/>
      <c r="F34" s="28"/>
      <c r="G34" s="34"/>
      <c r="H34" s="30"/>
      <c r="I34" s="31"/>
      <c r="J34" s="27"/>
      <c r="K34" s="28"/>
      <c r="L34" s="34"/>
      <c r="M34" s="30"/>
      <c r="N34" s="25"/>
      <c r="O34" s="27"/>
      <c r="P34" s="28"/>
      <c r="Q34" s="34"/>
      <c r="R34" s="30"/>
    </row>
    <row r="35" spans="1:18" ht="12.75">
      <c r="A35" s="25"/>
      <c r="B35" s="25"/>
      <c r="C35" s="25"/>
      <c r="D35" s="25"/>
      <c r="E35" s="40"/>
      <c r="F35" s="41"/>
      <c r="G35" s="42"/>
      <c r="H35" s="43"/>
      <c r="I35" s="31"/>
      <c r="J35" s="40"/>
      <c r="K35" s="41"/>
      <c r="L35" s="42"/>
      <c r="M35" s="43"/>
      <c r="N35" s="25"/>
      <c r="O35" s="40"/>
      <c r="P35" s="41"/>
      <c r="Q35" s="42"/>
      <c r="R35" s="43"/>
    </row>
    <row r="36" spans="1:18" ht="13.5" thickBot="1">
      <c r="A36" s="25"/>
      <c r="B36" s="25"/>
      <c r="C36" s="25"/>
      <c r="D36" s="25"/>
      <c r="E36" s="44"/>
      <c r="F36" s="48"/>
      <c r="G36" s="45"/>
      <c r="H36" s="46"/>
      <c r="I36" s="31"/>
      <c r="J36" s="44"/>
      <c r="K36" s="48"/>
      <c r="L36" s="45"/>
      <c r="M36" s="46"/>
      <c r="N36" s="25"/>
      <c r="O36" s="44"/>
      <c r="P36" s="48"/>
      <c r="Q36" s="45"/>
      <c r="R36" s="46"/>
    </row>
    <row r="37" spans="1:18" ht="13.5" thickTop="1">
      <c r="A37" s="25"/>
      <c r="B37" s="25"/>
      <c r="C37" s="25"/>
      <c r="D37" s="25"/>
      <c r="E37" s="25"/>
      <c r="F37" s="72"/>
      <c r="G37" s="71">
        <f>IF(G36="","",IF(G36=1,"Correct!","Try again!"))</f>
      </c>
      <c r="H37" s="72"/>
      <c r="I37" s="72"/>
      <c r="J37" s="72"/>
      <c r="K37" s="72"/>
      <c r="L37" s="71">
        <f>IF(L36="","",IF(L36=4,"Correct!","Try again!"))</f>
      </c>
      <c r="M37" s="72"/>
      <c r="N37" s="72"/>
      <c r="O37" s="72"/>
      <c r="P37" s="71"/>
      <c r="Q37" s="71">
        <f>IF(Q36="","",IF(Q36=3,"Correct!","Try again!"))</f>
      </c>
      <c r="R37" s="25"/>
    </row>
    <row r="38" spans="1:18" ht="12.75">
      <c r="A38" s="25"/>
      <c r="B38" s="25"/>
      <c r="C38" s="25"/>
      <c r="D38" s="25"/>
      <c r="E38" s="25"/>
      <c r="F38" s="132" t="s">
        <v>116</v>
      </c>
      <c r="G38" s="132"/>
      <c r="H38" s="25"/>
      <c r="I38" s="25"/>
      <c r="J38" s="25"/>
      <c r="K38" s="132" t="s">
        <v>19</v>
      </c>
      <c r="L38" s="132"/>
      <c r="M38" s="25"/>
      <c r="N38" s="25"/>
      <c r="O38" s="25"/>
      <c r="P38" s="132" t="s">
        <v>117</v>
      </c>
      <c r="Q38" s="132"/>
      <c r="R38" s="25"/>
    </row>
    <row r="39" spans="1:18" ht="12.75">
      <c r="A39" s="25"/>
      <c r="B39" s="25"/>
      <c r="C39" s="25"/>
      <c r="D39" s="25"/>
      <c r="E39" s="25"/>
      <c r="F39" s="26" t="s">
        <v>10</v>
      </c>
      <c r="G39" s="26" t="s">
        <v>7</v>
      </c>
      <c r="H39" s="25"/>
      <c r="I39" s="25"/>
      <c r="J39" s="25"/>
      <c r="K39" s="26" t="s">
        <v>10</v>
      </c>
      <c r="L39" s="26" t="s">
        <v>7</v>
      </c>
      <c r="M39" s="25"/>
      <c r="N39" s="25"/>
      <c r="O39" s="25"/>
      <c r="P39" s="26" t="s">
        <v>10</v>
      </c>
      <c r="Q39" s="26" t="s">
        <v>7</v>
      </c>
      <c r="R39" s="25"/>
    </row>
    <row r="40" spans="1:18" ht="12.75">
      <c r="A40" s="25"/>
      <c r="B40" s="25"/>
      <c r="C40" s="25"/>
      <c r="D40" s="25"/>
      <c r="E40" s="32"/>
      <c r="F40" s="33"/>
      <c r="G40" s="29"/>
      <c r="H40" s="30"/>
      <c r="I40" s="31"/>
      <c r="J40" s="32"/>
      <c r="K40" s="33"/>
      <c r="L40" s="29"/>
      <c r="M40" s="30"/>
      <c r="N40" s="25"/>
      <c r="O40" s="27"/>
      <c r="P40" s="28"/>
      <c r="Q40" s="29"/>
      <c r="R40" s="30"/>
    </row>
    <row r="41" spans="1:18" ht="12.75">
      <c r="A41" s="25"/>
      <c r="B41" s="25"/>
      <c r="C41" s="25"/>
      <c r="D41" s="25"/>
      <c r="E41" s="27"/>
      <c r="F41" s="28"/>
      <c r="G41" s="34"/>
      <c r="H41" s="30"/>
      <c r="I41" s="31"/>
      <c r="J41" s="27"/>
      <c r="K41" s="28"/>
      <c r="L41" s="34"/>
      <c r="M41" s="30"/>
      <c r="N41" s="25"/>
      <c r="O41" s="27"/>
      <c r="P41" s="28"/>
      <c r="Q41" s="34"/>
      <c r="R41" s="30"/>
    </row>
    <row r="42" spans="1:18" ht="12.75">
      <c r="A42" s="25"/>
      <c r="B42" s="25"/>
      <c r="C42" s="25"/>
      <c r="D42" s="25"/>
      <c r="E42" s="40"/>
      <c r="F42" s="41"/>
      <c r="G42" s="42"/>
      <c r="H42" s="43"/>
      <c r="I42" s="31"/>
      <c r="J42" s="40"/>
      <c r="K42" s="41"/>
      <c r="L42" s="42"/>
      <c r="M42" s="43"/>
      <c r="N42" s="25"/>
      <c r="O42" s="40"/>
      <c r="P42" s="41"/>
      <c r="Q42" s="42"/>
      <c r="R42" s="43"/>
    </row>
    <row r="43" spans="1:18" ht="13.5" thickBot="1">
      <c r="A43" s="25"/>
      <c r="B43" s="25"/>
      <c r="C43" s="25"/>
      <c r="D43" s="25"/>
      <c r="E43" s="44"/>
      <c r="F43" s="48"/>
      <c r="G43" s="45"/>
      <c r="H43" s="46"/>
      <c r="I43" s="31"/>
      <c r="J43" s="44"/>
      <c r="K43" s="48"/>
      <c r="L43" s="45"/>
      <c r="M43" s="46"/>
      <c r="N43" s="25"/>
      <c r="O43" s="44"/>
      <c r="P43" s="48"/>
      <c r="Q43" s="45"/>
      <c r="R43" s="46"/>
    </row>
    <row r="44" spans="1:18" ht="13.5" thickTop="1">
      <c r="A44" s="25"/>
      <c r="B44" s="25"/>
      <c r="C44" s="25"/>
      <c r="D44" s="25"/>
      <c r="E44" s="25"/>
      <c r="F44" s="72"/>
      <c r="G44" s="71">
        <f>IF(G43="","",IF(G43=0,"Correct!","Try again!"))</f>
      </c>
      <c r="H44" s="72"/>
      <c r="I44" s="72"/>
      <c r="J44" s="72"/>
      <c r="K44" s="72"/>
      <c r="L44" s="71">
        <f>IF(L43="","",IF(L43=20,"Correct!","Try again!"))</f>
      </c>
      <c r="M44" s="72"/>
      <c r="N44" s="72"/>
      <c r="O44" s="72"/>
      <c r="P44" s="71"/>
      <c r="Q44" s="71">
        <f>IF(Q43="","",IF(Q43=4,"Correct!","Try again!"))</f>
      </c>
      <c r="R44" s="72"/>
    </row>
    <row r="45" spans="1:18" ht="12.75">
      <c r="A45" s="25"/>
      <c r="B45" s="25"/>
      <c r="C45" s="25"/>
      <c r="D45" s="25"/>
      <c r="E45" s="25"/>
      <c r="F45" s="132" t="s">
        <v>118</v>
      </c>
      <c r="G45" s="132"/>
      <c r="H45" s="25"/>
      <c r="I45" s="25"/>
      <c r="J45" s="25"/>
      <c r="K45" s="135" t="s">
        <v>119</v>
      </c>
      <c r="L45" s="132"/>
      <c r="M45" s="25"/>
      <c r="N45" s="25"/>
      <c r="O45" s="25"/>
      <c r="P45" s="135" t="s">
        <v>37</v>
      </c>
      <c r="Q45" s="132"/>
      <c r="R45" s="25"/>
    </row>
    <row r="46" spans="1:18" ht="12.75">
      <c r="A46" s="25"/>
      <c r="B46" s="25"/>
      <c r="C46" s="25"/>
      <c r="D46" s="25"/>
      <c r="E46" s="25"/>
      <c r="F46" s="26" t="s">
        <v>7</v>
      </c>
      <c r="G46" s="26" t="s">
        <v>10</v>
      </c>
      <c r="H46" s="25"/>
      <c r="I46" s="25"/>
      <c r="J46" s="25"/>
      <c r="K46" s="26" t="s">
        <v>10</v>
      </c>
      <c r="L46" s="26" t="s">
        <v>7</v>
      </c>
      <c r="M46" s="25"/>
      <c r="N46" s="25"/>
      <c r="O46" s="25"/>
      <c r="P46" s="26" t="s">
        <v>7</v>
      </c>
      <c r="Q46" s="26" t="s">
        <v>10</v>
      </c>
      <c r="R46" s="25"/>
    </row>
    <row r="47" spans="1:18" ht="12.75">
      <c r="A47" s="25"/>
      <c r="B47" s="25"/>
      <c r="C47" s="25"/>
      <c r="D47" s="25"/>
      <c r="E47" s="32"/>
      <c r="F47" s="33"/>
      <c r="G47" s="29"/>
      <c r="H47" s="30"/>
      <c r="I47" s="31"/>
      <c r="J47" s="32"/>
      <c r="K47" s="33"/>
      <c r="L47" s="29"/>
      <c r="M47" s="30"/>
      <c r="N47" s="25"/>
      <c r="O47" s="27"/>
      <c r="P47" s="28"/>
      <c r="Q47" s="29"/>
      <c r="R47" s="30"/>
    </row>
    <row r="48" spans="1:18" ht="12.75">
      <c r="A48" s="25"/>
      <c r="B48" s="25"/>
      <c r="C48" s="25"/>
      <c r="D48" s="25"/>
      <c r="E48" s="27"/>
      <c r="F48" s="28"/>
      <c r="G48" s="34"/>
      <c r="H48" s="30"/>
      <c r="I48" s="31"/>
      <c r="J48" s="27"/>
      <c r="K48" s="28"/>
      <c r="L48" s="34"/>
      <c r="M48" s="30"/>
      <c r="N48" s="25"/>
      <c r="O48" s="27"/>
      <c r="P48" s="28"/>
      <c r="Q48" s="34"/>
      <c r="R48" s="30"/>
    </row>
    <row r="49" spans="1:18" ht="12.75">
      <c r="A49" s="25"/>
      <c r="B49" s="25"/>
      <c r="C49" s="25"/>
      <c r="D49" s="25"/>
      <c r="E49" s="40"/>
      <c r="F49" s="41"/>
      <c r="G49" s="42"/>
      <c r="H49" s="43"/>
      <c r="I49" s="31"/>
      <c r="J49" s="40"/>
      <c r="K49" s="41"/>
      <c r="L49" s="42"/>
      <c r="M49" s="43"/>
      <c r="N49" s="25"/>
      <c r="O49" s="40"/>
      <c r="P49" s="41"/>
      <c r="Q49" s="42"/>
      <c r="R49" s="43"/>
    </row>
    <row r="50" spans="1:18" ht="13.5" thickBot="1">
      <c r="A50" s="25"/>
      <c r="B50" s="25"/>
      <c r="C50" s="25"/>
      <c r="D50" s="25"/>
      <c r="E50" s="44"/>
      <c r="F50" s="45"/>
      <c r="G50" s="45"/>
      <c r="H50" s="46"/>
      <c r="I50" s="31"/>
      <c r="J50" s="44"/>
      <c r="K50" s="48"/>
      <c r="L50" s="45"/>
      <c r="M50" s="46"/>
      <c r="N50" s="25"/>
      <c r="O50" s="44"/>
      <c r="P50" s="48"/>
      <c r="Q50" s="45"/>
      <c r="R50" s="46"/>
    </row>
    <row r="51" spans="1:18" ht="13.5" thickTop="1">
      <c r="A51" s="25"/>
      <c r="B51" s="25"/>
      <c r="C51" s="25"/>
      <c r="D51" s="25"/>
      <c r="E51" s="25"/>
      <c r="F51" s="71">
        <f>IF(F50="","",IF(F50=4,"Correct!","Try again!"))</f>
      </c>
      <c r="G51" s="71"/>
      <c r="H51" s="72"/>
      <c r="I51" s="72"/>
      <c r="J51" s="72"/>
      <c r="K51" s="72"/>
      <c r="L51" s="71">
        <f>IF(L50="","",IF(L50=55,"Correct!","Try again!"))</f>
      </c>
      <c r="M51" s="72"/>
      <c r="N51" s="72"/>
      <c r="O51" s="72"/>
      <c r="P51" s="71">
        <f>IF(P50="","",IF(P50=4,"Correct!","Try again!"))</f>
      </c>
      <c r="Q51" s="72"/>
      <c r="R51" s="25"/>
    </row>
    <row r="52" spans="1:18" ht="12.75">
      <c r="A52" s="25"/>
      <c r="B52" s="25"/>
      <c r="C52" s="25"/>
      <c r="D52" s="25"/>
      <c r="E52" s="25"/>
      <c r="F52" s="132" t="s">
        <v>120</v>
      </c>
      <c r="G52" s="132"/>
      <c r="H52" s="25"/>
      <c r="I52" s="25"/>
      <c r="J52" s="25"/>
      <c r="K52" s="135" t="s">
        <v>35</v>
      </c>
      <c r="L52" s="132"/>
      <c r="M52" s="25"/>
      <c r="N52" s="25"/>
      <c r="O52" s="25"/>
      <c r="P52" s="132" t="s">
        <v>121</v>
      </c>
      <c r="Q52" s="132"/>
      <c r="R52" s="25"/>
    </row>
    <row r="53" spans="1:18" ht="12.75">
      <c r="A53" s="25"/>
      <c r="B53" s="25"/>
      <c r="C53" s="25"/>
      <c r="D53" s="25"/>
      <c r="E53" s="25"/>
      <c r="F53" s="26" t="s">
        <v>7</v>
      </c>
      <c r="G53" s="26" t="s">
        <v>10</v>
      </c>
      <c r="H53" s="25"/>
      <c r="I53" s="25"/>
      <c r="J53" s="25"/>
      <c r="K53" s="26" t="s">
        <v>7</v>
      </c>
      <c r="L53" s="26" t="s">
        <v>10</v>
      </c>
      <c r="M53" s="25"/>
      <c r="N53" s="25"/>
      <c r="O53" s="25"/>
      <c r="P53" s="26" t="s">
        <v>7</v>
      </c>
      <c r="Q53" s="26" t="s">
        <v>10</v>
      </c>
      <c r="R53" s="25"/>
    </row>
    <row r="54" spans="1:18" ht="12.75">
      <c r="A54" s="25"/>
      <c r="B54" s="25"/>
      <c r="C54" s="25"/>
      <c r="D54" s="25"/>
      <c r="E54" s="27"/>
      <c r="F54" s="28"/>
      <c r="G54" s="29"/>
      <c r="H54" s="30"/>
      <c r="I54" s="31"/>
      <c r="J54" s="27"/>
      <c r="K54" s="28"/>
      <c r="L54" s="29"/>
      <c r="M54" s="30"/>
      <c r="N54" s="25"/>
      <c r="O54" s="27"/>
      <c r="P54" s="28"/>
      <c r="Q54" s="29"/>
      <c r="R54" s="30"/>
    </row>
    <row r="55" spans="1:18" ht="12.75">
      <c r="A55" s="25"/>
      <c r="B55" s="25"/>
      <c r="C55" s="25"/>
      <c r="D55" s="25"/>
      <c r="E55" s="27"/>
      <c r="F55" s="28"/>
      <c r="G55" s="34"/>
      <c r="H55" s="30"/>
      <c r="I55" s="31"/>
      <c r="J55" s="27"/>
      <c r="K55" s="28"/>
      <c r="L55" s="34"/>
      <c r="M55" s="30"/>
      <c r="N55" s="25"/>
      <c r="O55" s="27"/>
      <c r="P55" s="28"/>
      <c r="Q55" s="34"/>
      <c r="R55" s="30"/>
    </row>
    <row r="56" spans="1:18" ht="12.75">
      <c r="A56" s="25"/>
      <c r="B56" s="25"/>
      <c r="C56" s="25"/>
      <c r="D56" s="25"/>
      <c r="E56" s="40"/>
      <c r="F56" s="41"/>
      <c r="G56" s="42"/>
      <c r="H56" s="43"/>
      <c r="I56" s="31"/>
      <c r="J56" s="40"/>
      <c r="K56" s="41"/>
      <c r="L56" s="42"/>
      <c r="M56" s="43"/>
      <c r="N56" s="25"/>
      <c r="O56" s="40"/>
      <c r="P56" s="41"/>
      <c r="Q56" s="42"/>
      <c r="R56" s="43"/>
    </row>
    <row r="57" spans="1:18" ht="13.5" thickBot="1">
      <c r="A57" s="25"/>
      <c r="B57" s="25"/>
      <c r="C57" s="25"/>
      <c r="D57" s="25"/>
      <c r="E57" s="44"/>
      <c r="F57" s="45"/>
      <c r="G57" s="45"/>
      <c r="H57" s="46"/>
      <c r="I57" s="31"/>
      <c r="J57" s="44"/>
      <c r="K57" s="45"/>
      <c r="L57" s="45"/>
      <c r="M57" s="46"/>
      <c r="N57" s="25"/>
      <c r="O57" s="44"/>
      <c r="P57" s="48"/>
      <c r="Q57" s="45"/>
      <c r="R57" s="46"/>
    </row>
    <row r="58" spans="1:18" ht="14.25" thickBot="1" thickTop="1">
      <c r="A58" s="49"/>
      <c r="B58" s="49"/>
      <c r="C58" s="49"/>
      <c r="D58" s="49"/>
      <c r="E58" s="49"/>
      <c r="F58" s="74">
        <f>IF(F57="","",IF(F57=1,"Correct!","Try again!"))</f>
      </c>
      <c r="G58" s="75"/>
      <c r="H58" s="76"/>
      <c r="I58" s="76"/>
      <c r="J58" s="76"/>
      <c r="K58" s="74">
        <f>IF(K57="","",IF(K57=5,"Correct!","Try again!"))</f>
      </c>
      <c r="L58" s="75"/>
      <c r="M58" s="76"/>
      <c r="N58" s="76"/>
      <c r="O58" s="76"/>
      <c r="P58" s="75">
        <f>IF(P57="","",IF(P57=39,"Correct!","Try again!"))</f>
      </c>
      <c r="Q58" s="76"/>
      <c r="R58" s="49"/>
    </row>
    <row r="59" spans="1:7" ht="12.75">
      <c r="A59" s="51" t="s">
        <v>47</v>
      </c>
      <c r="B59" s="25"/>
      <c r="C59" s="25"/>
      <c r="D59" s="25"/>
      <c r="E59" s="25"/>
      <c r="F59" s="25"/>
      <c r="G59" s="25"/>
    </row>
    <row r="60" spans="1:7" ht="12.75">
      <c r="A60" s="25" t="s">
        <v>130</v>
      </c>
      <c r="B60" s="25" t="s">
        <v>33</v>
      </c>
      <c r="C60" s="25"/>
      <c r="D60" s="101"/>
      <c r="E60" s="102"/>
      <c r="F60" s="52"/>
      <c r="G60" s="25"/>
    </row>
    <row r="61" spans="1:7" ht="12.75">
      <c r="A61" s="25"/>
      <c r="B61" s="25"/>
      <c r="C61" s="25" t="s">
        <v>11</v>
      </c>
      <c r="D61" s="100"/>
      <c r="E61" s="100"/>
      <c r="F61" s="53"/>
      <c r="G61" s="28"/>
    </row>
    <row r="62" spans="1:7" ht="12.75">
      <c r="A62" s="136" t="s">
        <v>128</v>
      </c>
      <c r="B62" s="136"/>
      <c r="C62" s="136"/>
      <c r="D62" s="130"/>
      <c r="E62" s="131"/>
      <c r="F62" s="131"/>
      <c r="G62" s="131"/>
    </row>
    <row r="63" spans="1:7" ht="12.75">
      <c r="A63" s="25" t="s">
        <v>131</v>
      </c>
      <c r="B63" s="25" t="s">
        <v>33</v>
      </c>
      <c r="C63" s="25"/>
      <c r="D63" s="101"/>
      <c r="E63" s="102"/>
      <c r="F63" s="52"/>
      <c r="G63" s="25"/>
    </row>
    <row r="64" spans="1:7" ht="12.75">
      <c r="A64" s="25"/>
      <c r="B64" s="25"/>
      <c r="C64" s="25" t="s">
        <v>11</v>
      </c>
      <c r="D64" s="100"/>
      <c r="E64" s="100"/>
      <c r="F64" s="53"/>
      <c r="G64" s="28"/>
    </row>
    <row r="65" spans="1:14" ht="12.75">
      <c r="A65" s="136" t="s">
        <v>128</v>
      </c>
      <c r="B65" s="136"/>
      <c r="C65" s="136"/>
      <c r="D65" s="131"/>
      <c r="E65" s="131"/>
      <c r="F65" s="131"/>
      <c r="G65" s="131"/>
      <c r="N65" s="54"/>
    </row>
    <row r="66" spans="1:7" ht="12.75">
      <c r="A66" s="25" t="s">
        <v>132</v>
      </c>
      <c r="B66" s="25" t="s">
        <v>33</v>
      </c>
      <c r="C66" s="25"/>
      <c r="D66" s="101"/>
      <c r="E66" s="102"/>
      <c r="F66" s="52"/>
      <c r="G66" s="25"/>
    </row>
    <row r="67" spans="1:7" ht="12.75">
      <c r="A67" s="25"/>
      <c r="B67" s="25"/>
      <c r="C67" s="25" t="s">
        <v>11</v>
      </c>
      <c r="D67" s="100"/>
      <c r="E67" s="100"/>
      <c r="F67" s="53"/>
      <c r="G67" s="28"/>
    </row>
    <row r="68" spans="1:7" ht="12.75">
      <c r="A68" s="136" t="s">
        <v>128</v>
      </c>
      <c r="B68" s="136"/>
      <c r="C68" s="136"/>
      <c r="D68" s="130"/>
      <c r="E68" s="131"/>
      <c r="F68" s="131"/>
      <c r="G68" s="131"/>
    </row>
    <row r="69" spans="1:7" ht="12.75">
      <c r="A69" s="25" t="s">
        <v>133</v>
      </c>
      <c r="B69" s="25" t="s">
        <v>33</v>
      </c>
      <c r="C69" s="25"/>
      <c r="D69" s="101"/>
      <c r="E69" s="102"/>
      <c r="F69" s="55"/>
      <c r="G69" s="25"/>
    </row>
    <row r="70" spans="1:7" ht="12.75">
      <c r="A70" s="25"/>
      <c r="B70" s="25"/>
      <c r="C70" s="25" t="s">
        <v>11</v>
      </c>
      <c r="D70" s="100"/>
      <c r="E70" s="100"/>
      <c r="F70" s="53"/>
      <c r="G70" s="28"/>
    </row>
    <row r="71" spans="1:7" ht="12.75">
      <c r="A71" s="136" t="s">
        <v>128</v>
      </c>
      <c r="B71" s="136"/>
      <c r="C71" s="136"/>
      <c r="D71" s="131"/>
      <c r="E71" s="131"/>
      <c r="F71" s="131"/>
      <c r="G71" s="131"/>
    </row>
    <row r="72" spans="1:7" ht="12.75">
      <c r="A72" s="25" t="s">
        <v>129</v>
      </c>
      <c r="B72" s="25" t="s">
        <v>33</v>
      </c>
      <c r="C72" s="25"/>
      <c r="D72" s="101"/>
      <c r="E72" s="102"/>
      <c r="F72" s="52"/>
      <c r="G72" s="25"/>
    </row>
    <row r="73" spans="1:7" ht="12.75">
      <c r="A73" s="25"/>
      <c r="B73" s="25"/>
      <c r="C73" s="25" t="s">
        <v>11</v>
      </c>
      <c r="D73" s="100"/>
      <c r="E73" s="100"/>
      <c r="F73" s="53"/>
      <c r="G73" s="56"/>
    </row>
    <row r="74" spans="1:7" ht="13.5" thickBot="1">
      <c r="A74" s="140" t="s">
        <v>128</v>
      </c>
      <c r="B74" s="140"/>
      <c r="C74" s="140"/>
      <c r="D74" s="139"/>
      <c r="E74" s="139"/>
      <c r="F74" s="139"/>
      <c r="G74" s="139"/>
    </row>
    <row r="75" spans="1:7" ht="12.75">
      <c r="A75" s="146" t="s">
        <v>46</v>
      </c>
      <c r="B75" s="146"/>
      <c r="C75" s="146"/>
      <c r="D75" s="146"/>
      <c r="E75" s="31"/>
      <c r="F75" s="31"/>
      <c r="G75" s="31"/>
    </row>
    <row r="76" spans="1:7" ht="12.75">
      <c r="A76" s="25"/>
      <c r="B76" s="25"/>
      <c r="C76" s="25"/>
      <c r="D76" s="25"/>
      <c r="E76" s="25"/>
      <c r="F76" s="25"/>
      <c r="G76" s="25"/>
    </row>
    <row r="77" spans="1:7" ht="12.75">
      <c r="A77" s="128" t="s">
        <v>126</v>
      </c>
      <c r="B77" s="129"/>
      <c r="C77" s="129"/>
      <c r="D77" s="129"/>
      <c r="E77" s="129"/>
      <c r="F77" s="129"/>
      <c r="G77" s="129"/>
    </row>
    <row r="78" spans="1:7" ht="12.75">
      <c r="A78" s="128" t="s">
        <v>59</v>
      </c>
      <c r="B78" s="129"/>
      <c r="C78" s="129"/>
      <c r="D78" s="129"/>
      <c r="E78" s="129"/>
      <c r="F78" s="129"/>
      <c r="G78" s="129"/>
    </row>
    <row r="79" spans="1:7" ht="12.75">
      <c r="A79" s="128" t="s">
        <v>127</v>
      </c>
      <c r="B79" s="129"/>
      <c r="C79" s="129"/>
      <c r="D79" s="129"/>
      <c r="E79" s="129"/>
      <c r="F79" s="129"/>
      <c r="G79" s="129"/>
    </row>
    <row r="80" spans="1:7" ht="12.75">
      <c r="A80" s="129" t="s">
        <v>61</v>
      </c>
      <c r="B80" s="129"/>
      <c r="C80" s="129"/>
      <c r="D80" s="129"/>
      <c r="E80" s="129"/>
      <c r="F80" s="129"/>
      <c r="G80" s="129"/>
    </row>
    <row r="81" spans="1:7" ht="12.75">
      <c r="A81" s="57" t="s">
        <v>73</v>
      </c>
      <c r="B81" s="124" t="s">
        <v>74</v>
      </c>
      <c r="C81" s="125"/>
      <c r="D81" s="125"/>
      <c r="E81" s="125"/>
      <c r="F81" s="58" t="s">
        <v>75</v>
      </c>
      <c r="G81" s="58" t="s">
        <v>76</v>
      </c>
    </row>
    <row r="82" spans="1:7" ht="12.75">
      <c r="A82" s="59">
        <v>1</v>
      </c>
      <c r="B82" s="126" t="s">
        <v>2</v>
      </c>
      <c r="C82" s="126"/>
      <c r="D82" s="126"/>
      <c r="E82" s="126"/>
      <c r="F82" s="78"/>
      <c r="G82" s="32"/>
    </row>
    <row r="83" spans="1:7" ht="12.75">
      <c r="A83" s="61">
        <v>2</v>
      </c>
      <c r="B83" s="122" t="s">
        <v>4</v>
      </c>
      <c r="C83" s="122"/>
      <c r="D83" s="122"/>
      <c r="E83" s="122"/>
      <c r="F83" s="62"/>
      <c r="G83" s="32"/>
    </row>
    <row r="84" spans="1:7" ht="12.75">
      <c r="A84" s="25">
        <v>3</v>
      </c>
      <c r="B84" s="122" t="s">
        <v>8</v>
      </c>
      <c r="C84" s="122"/>
      <c r="D84" s="122"/>
      <c r="E84" s="122"/>
      <c r="F84" s="62"/>
      <c r="G84" s="32"/>
    </row>
    <row r="85" spans="1:7" ht="12.75">
      <c r="A85" s="25">
        <v>5</v>
      </c>
      <c r="B85" s="122" t="s">
        <v>9</v>
      </c>
      <c r="C85" s="122"/>
      <c r="D85" s="122"/>
      <c r="E85" s="122"/>
      <c r="F85" s="62"/>
      <c r="G85" s="32"/>
    </row>
    <row r="86" spans="1:7" ht="12.75">
      <c r="A86" s="25">
        <v>6</v>
      </c>
      <c r="B86" s="122" t="s">
        <v>28</v>
      </c>
      <c r="C86" s="122"/>
      <c r="D86" s="122"/>
      <c r="E86" s="122"/>
      <c r="F86" s="62"/>
      <c r="G86" s="79"/>
    </row>
    <row r="87" spans="1:7" ht="12.75">
      <c r="A87" s="25">
        <v>7</v>
      </c>
      <c r="B87" s="122" t="s">
        <v>78</v>
      </c>
      <c r="C87" s="123"/>
      <c r="D87" s="123"/>
      <c r="E87" s="123"/>
      <c r="F87" s="62"/>
      <c r="G87" s="32"/>
    </row>
    <row r="88" spans="1:7" ht="12.75">
      <c r="A88" s="25">
        <v>11</v>
      </c>
      <c r="B88" s="123" t="s">
        <v>24</v>
      </c>
      <c r="C88" s="122"/>
      <c r="D88" s="122"/>
      <c r="E88" s="122"/>
      <c r="F88" s="62"/>
      <c r="G88" s="28"/>
    </row>
    <row r="89" spans="1:7" ht="12.75">
      <c r="A89" s="25">
        <v>12</v>
      </c>
      <c r="B89" s="123" t="s">
        <v>3</v>
      </c>
      <c r="C89" s="122"/>
      <c r="D89" s="122"/>
      <c r="E89" s="122"/>
      <c r="F89" s="62"/>
      <c r="G89" s="28"/>
    </row>
    <row r="90" spans="1:7" ht="12.75">
      <c r="A90" s="25">
        <v>13</v>
      </c>
      <c r="B90" s="123" t="s">
        <v>79</v>
      </c>
      <c r="C90" s="123"/>
      <c r="D90" s="123"/>
      <c r="E90" s="123"/>
      <c r="F90" s="62"/>
      <c r="G90" s="28"/>
    </row>
    <row r="91" spans="1:7" ht="12.75">
      <c r="A91" s="25">
        <v>14</v>
      </c>
      <c r="B91" s="122" t="s">
        <v>80</v>
      </c>
      <c r="C91" s="123"/>
      <c r="D91" s="123"/>
      <c r="E91" s="123"/>
      <c r="F91" s="62"/>
      <c r="G91" s="28"/>
    </row>
    <row r="92" spans="1:7" ht="12.75">
      <c r="A92" s="25">
        <v>15</v>
      </c>
      <c r="B92" s="122" t="s">
        <v>29</v>
      </c>
      <c r="C92" s="122"/>
      <c r="D92" s="122"/>
      <c r="E92" s="122"/>
      <c r="F92" s="62"/>
      <c r="G92" s="28"/>
    </row>
    <row r="93" spans="1:7" ht="12.75">
      <c r="A93" s="25">
        <v>16</v>
      </c>
      <c r="B93" s="122" t="s">
        <v>13</v>
      </c>
      <c r="C93" s="122"/>
      <c r="D93" s="122"/>
      <c r="E93" s="122"/>
      <c r="F93" s="62"/>
      <c r="G93" s="28"/>
    </row>
    <row r="94" spans="1:7" ht="12.75">
      <c r="A94" s="25">
        <v>17</v>
      </c>
      <c r="B94" s="122" t="s">
        <v>123</v>
      </c>
      <c r="C94" s="123"/>
      <c r="D94" s="123"/>
      <c r="E94" s="123"/>
      <c r="F94" s="62"/>
      <c r="G94" s="28"/>
    </row>
    <row r="95" spans="1:7" ht="12.75">
      <c r="A95" s="25">
        <v>21</v>
      </c>
      <c r="B95" s="122" t="s">
        <v>5</v>
      </c>
      <c r="C95" s="122"/>
      <c r="D95" s="122"/>
      <c r="E95" s="122"/>
      <c r="F95" s="62"/>
      <c r="G95" s="28"/>
    </row>
    <row r="96" spans="1:7" ht="12.75">
      <c r="A96" s="25">
        <v>31</v>
      </c>
      <c r="B96" s="122" t="s">
        <v>6</v>
      </c>
      <c r="C96" s="122"/>
      <c r="D96" s="122"/>
      <c r="E96" s="122"/>
      <c r="F96" s="62"/>
      <c r="G96" s="62"/>
    </row>
    <row r="97" spans="1:7" ht="12.75">
      <c r="A97" s="25">
        <v>32</v>
      </c>
      <c r="B97" s="123" t="s">
        <v>124</v>
      </c>
      <c r="C97" s="122"/>
      <c r="D97" s="122"/>
      <c r="E97" s="122"/>
      <c r="F97" s="62"/>
      <c r="G97" s="28"/>
    </row>
    <row r="98" spans="1:7" ht="12.75">
      <c r="A98" s="25">
        <v>35</v>
      </c>
      <c r="B98" s="123" t="s">
        <v>64</v>
      </c>
      <c r="C98" s="122"/>
      <c r="D98" s="122"/>
      <c r="E98" s="122"/>
      <c r="F98" s="27"/>
      <c r="G98" s="28"/>
    </row>
    <row r="99" spans="1:7" ht="12.75">
      <c r="A99" s="25">
        <v>40</v>
      </c>
      <c r="B99" s="122" t="s">
        <v>30</v>
      </c>
      <c r="C99" s="122"/>
      <c r="D99" s="122"/>
      <c r="E99" s="122"/>
      <c r="F99" s="62"/>
      <c r="G99" s="28"/>
    </row>
    <row r="100" spans="1:7" ht="12.75">
      <c r="A100" s="25">
        <v>41</v>
      </c>
      <c r="B100" s="122" t="s">
        <v>31</v>
      </c>
      <c r="C100" s="122"/>
      <c r="D100" s="122"/>
      <c r="E100" s="122"/>
      <c r="F100" s="62"/>
      <c r="G100" s="28"/>
    </row>
    <row r="101" spans="1:7" ht="12.75">
      <c r="A101" s="25">
        <v>42</v>
      </c>
      <c r="B101" s="122" t="s">
        <v>56</v>
      </c>
      <c r="C101" s="122"/>
      <c r="D101" s="122"/>
      <c r="E101" s="122"/>
      <c r="F101" s="62"/>
      <c r="G101" s="28"/>
    </row>
    <row r="102" spans="1:7" ht="12.75">
      <c r="A102" s="25">
        <v>43</v>
      </c>
      <c r="B102" s="122" t="s">
        <v>125</v>
      </c>
      <c r="C102" s="122"/>
      <c r="D102" s="122"/>
      <c r="E102" s="122"/>
      <c r="F102" s="62"/>
      <c r="G102" s="28"/>
    </row>
    <row r="103" spans="1:7" ht="13.5" thickBot="1">
      <c r="A103" s="25"/>
      <c r="B103" s="121" t="s">
        <v>21</v>
      </c>
      <c r="C103" s="121"/>
      <c r="D103" s="121"/>
      <c r="E103" s="121"/>
      <c r="F103" s="80"/>
      <c r="G103" s="80"/>
    </row>
    <row r="104" spans="1:7" ht="14.25" thickBot="1" thickTop="1">
      <c r="A104" s="49"/>
      <c r="B104" s="49"/>
      <c r="C104" s="49"/>
      <c r="D104" s="49"/>
      <c r="E104" s="49"/>
      <c r="F104" s="75">
        <f>IF(F103="","",IF(F103=128,"Correct!","Try again!"))</f>
      </c>
      <c r="G104" s="75">
        <f>IF(G103="","",IF(G103=128,"Correct!","Try again!"))</f>
      </c>
    </row>
    <row r="105" spans="1:7" ht="12.75">
      <c r="A105" s="51" t="s">
        <v>49</v>
      </c>
      <c r="B105" s="25"/>
      <c r="C105" s="25"/>
      <c r="D105" s="25"/>
      <c r="E105" s="25"/>
      <c r="F105" s="25"/>
      <c r="G105" s="25"/>
    </row>
    <row r="106" spans="1:7" ht="12.75">
      <c r="A106" s="25"/>
      <c r="B106" s="25"/>
      <c r="C106" s="25"/>
      <c r="D106" s="25"/>
      <c r="E106" s="25"/>
      <c r="F106" s="25"/>
      <c r="G106" s="25"/>
    </row>
    <row r="107" spans="1:7" ht="12.75">
      <c r="A107" s="128" t="s">
        <v>126</v>
      </c>
      <c r="B107" s="129"/>
      <c r="C107" s="129"/>
      <c r="D107" s="129"/>
      <c r="E107" s="129"/>
      <c r="F107" s="129"/>
      <c r="G107" s="129"/>
    </row>
    <row r="108" spans="1:7" ht="12.75">
      <c r="A108" s="129" t="s">
        <v>40</v>
      </c>
      <c r="B108" s="129"/>
      <c r="C108" s="129"/>
      <c r="D108" s="129"/>
      <c r="E108" s="129"/>
      <c r="F108" s="129"/>
      <c r="G108" s="129"/>
    </row>
    <row r="109" spans="1:7" ht="12.75">
      <c r="A109" s="128" t="s">
        <v>134</v>
      </c>
      <c r="B109" s="129"/>
      <c r="C109" s="129"/>
      <c r="D109" s="129"/>
      <c r="E109" s="129"/>
      <c r="F109" s="129"/>
      <c r="G109" s="129"/>
    </row>
    <row r="110" spans="1:7" ht="12.75">
      <c r="A110" s="129" t="s">
        <v>61</v>
      </c>
      <c r="B110" s="129"/>
      <c r="C110" s="129"/>
      <c r="D110" s="129"/>
      <c r="E110" s="129"/>
      <c r="F110" s="129"/>
      <c r="G110" s="129"/>
    </row>
    <row r="111" spans="1:7" ht="12.75">
      <c r="A111" s="123" t="s">
        <v>135</v>
      </c>
      <c r="B111" s="122"/>
      <c r="C111" s="122"/>
      <c r="D111" s="122"/>
      <c r="E111" s="122"/>
      <c r="F111" s="25"/>
      <c r="G111" s="25"/>
    </row>
    <row r="112" spans="1:7" ht="12.75">
      <c r="A112" s="123" t="s">
        <v>136</v>
      </c>
      <c r="B112" s="122"/>
      <c r="C112" s="122"/>
      <c r="D112" s="122"/>
      <c r="E112" s="122"/>
      <c r="F112" s="31"/>
      <c r="G112" s="81"/>
    </row>
    <row r="113" spans="1:7" ht="12.75">
      <c r="A113" s="123" t="s">
        <v>137</v>
      </c>
      <c r="B113" s="122"/>
      <c r="C113" s="122"/>
      <c r="D113" s="122"/>
      <c r="E113" s="122"/>
      <c r="F113" s="31"/>
      <c r="G113" s="31"/>
    </row>
    <row r="114" spans="1:7" ht="12.75">
      <c r="A114" s="123" t="s">
        <v>41</v>
      </c>
      <c r="B114" s="122"/>
      <c r="C114" s="122"/>
      <c r="D114" s="122"/>
      <c r="E114" s="122"/>
      <c r="F114" s="79"/>
      <c r="G114" s="31"/>
    </row>
    <row r="115" spans="1:7" ht="12.75">
      <c r="A115" s="123" t="s">
        <v>42</v>
      </c>
      <c r="B115" s="122"/>
      <c r="C115" s="122"/>
      <c r="D115" s="122"/>
      <c r="E115" s="122"/>
      <c r="F115" s="28"/>
      <c r="G115" s="31"/>
    </row>
    <row r="116" spans="1:7" ht="12.75">
      <c r="A116" s="123" t="s">
        <v>138</v>
      </c>
      <c r="B116" s="122"/>
      <c r="C116" s="122"/>
      <c r="D116" s="122"/>
      <c r="E116" s="122"/>
      <c r="F116" s="82"/>
      <c r="G116" s="41"/>
    </row>
    <row r="117" spans="1:7" ht="12.75">
      <c r="A117" s="122" t="s">
        <v>139</v>
      </c>
      <c r="B117" s="122"/>
      <c r="C117" s="122"/>
      <c r="D117" s="122"/>
      <c r="E117" s="122"/>
      <c r="F117" s="31"/>
      <c r="G117" s="83"/>
    </row>
    <row r="118" spans="1:7" ht="12.75">
      <c r="A118" s="142" t="s">
        <v>60</v>
      </c>
      <c r="B118" s="142"/>
      <c r="C118" s="142"/>
      <c r="D118" s="142"/>
      <c r="E118" s="142"/>
      <c r="F118" s="31"/>
      <c r="G118" s="82"/>
    </row>
    <row r="119" spans="1:7" ht="13.5" thickBot="1">
      <c r="A119" s="122" t="s">
        <v>43</v>
      </c>
      <c r="B119" s="123"/>
      <c r="C119" s="123"/>
      <c r="D119" s="123"/>
      <c r="E119" s="123"/>
      <c r="F119" s="31"/>
      <c r="G119" s="84"/>
    </row>
    <row r="120" spans="1:11" ht="14.25" thickBot="1" thickTop="1">
      <c r="A120" s="148"/>
      <c r="B120" s="148"/>
      <c r="C120" s="148"/>
      <c r="D120" s="148"/>
      <c r="E120" s="148"/>
      <c r="F120" s="85"/>
      <c r="G120" s="75">
        <f>IF(G119="","",IF(G119=6,"Correct!","Try again!"))</f>
      </c>
      <c r="H120" s="86"/>
      <c r="I120" s="86"/>
      <c r="J120" s="86"/>
      <c r="K120" s="86"/>
    </row>
    <row r="121" spans="1:7" ht="12.75">
      <c r="A121" s="51" t="s">
        <v>49</v>
      </c>
      <c r="B121" s="25"/>
      <c r="C121" s="25"/>
      <c r="D121" s="25"/>
      <c r="E121" s="25"/>
      <c r="F121" s="25"/>
      <c r="G121" s="25"/>
    </row>
    <row r="122" spans="1:7" ht="12.75">
      <c r="A122" s="25"/>
      <c r="B122" s="25"/>
      <c r="C122" s="25"/>
      <c r="D122" s="25"/>
      <c r="E122" s="25"/>
      <c r="F122" s="25"/>
      <c r="G122" s="25"/>
    </row>
    <row r="123" spans="1:7" ht="12.75">
      <c r="A123" s="128" t="s">
        <v>126</v>
      </c>
      <c r="B123" s="129"/>
      <c r="C123" s="129"/>
      <c r="D123" s="129"/>
      <c r="E123" s="129"/>
      <c r="F123" s="129"/>
      <c r="G123" s="129"/>
    </row>
    <row r="124" spans="1:7" ht="12.75">
      <c r="A124" s="129" t="s">
        <v>44</v>
      </c>
      <c r="B124" s="129"/>
      <c r="C124" s="129"/>
      <c r="D124" s="129"/>
      <c r="E124" s="129"/>
      <c r="F124" s="129"/>
      <c r="G124" s="129"/>
    </row>
    <row r="125" spans="1:7" ht="12.75">
      <c r="A125" s="128" t="s">
        <v>134</v>
      </c>
      <c r="B125" s="129"/>
      <c r="C125" s="129"/>
      <c r="D125" s="129"/>
      <c r="E125" s="129"/>
      <c r="F125" s="129"/>
      <c r="G125" s="129"/>
    </row>
    <row r="126" spans="1:7" ht="12.75">
      <c r="A126" s="129" t="s">
        <v>61</v>
      </c>
      <c r="B126" s="129"/>
      <c r="C126" s="129"/>
      <c r="D126" s="129"/>
      <c r="E126" s="129"/>
      <c r="F126" s="129"/>
      <c r="G126" s="129"/>
    </row>
    <row r="127" spans="1:7" ht="12.75">
      <c r="A127" s="123" t="s">
        <v>141</v>
      </c>
      <c r="B127" s="122"/>
      <c r="C127" s="122"/>
      <c r="D127" s="122"/>
      <c r="E127" s="122"/>
      <c r="F127" s="122"/>
      <c r="G127" s="79"/>
    </row>
    <row r="128" spans="1:7" ht="12.75">
      <c r="A128" s="122" t="s">
        <v>43</v>
      </c>
      <c r="B128" s="122"/>
      <c r="C128" s="122"/>
      <c r="D128" s="122"/>
      <c r="E128" s="122"/>
      <c r="F128" s="122"/>
      <c r="G128" s="56"/>
    </row>
    <row r="129" spans="1:7" ht="12.75">
      <c r="A129" s="122" t="s">
        <v>45</v>
      </c>
      <c r="B129" s="122"/>
      <c r="C129" s="122"/>
      <c r="D129" s="122"/>
      <c r="E129" s="122"/>
      <c r="F129" s="122"/>
      <c r="G129" s="82"/>
    </row>
    <row r="130" spans="1:7" ht="13.5" thickBot="1">
      <c r="A130" s="123" t="s">
        <v>142</v>
      </c>
      <c r="B130" s="123"/>
      <c r="C130" s="123"/>
      <c r="D130" s="123"/>
      <c r="E130" s="123"/>
      <c r="F130" s="123"/>
      <c r="G130" s="84"/>
    </row>
    <row r="131" spans="1:17" ht="14.25" thickBot="1" thickTop="1">
      <c r="A131" s="147">
        <f>IF(C130="","",IF(C130=520,"Correct!","Try again!"))</f>
      </c>
      <c r="B131" s="147"/>
      <c r="C131" s="147"/>
      <c r="D131" s="147"/>
      <c r="E131" s="147"/>
      <c r="F131" s="147"/>
      <c r="G131" s="75">
        <f>IF(G130="","",IF(G130=6,"Correct!","Try again!"))</f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1:17" ht="12.75">
      <c r="A132" s="51" t="s">
        <v>49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12.75">
      <c r="A134" s="129" t="s">
        <v>126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1:17" ht="12.75">
      <c r="A135" s="129" t="s">
        <v>50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1:17" ht="12.75">
      <c r="A136" s="129" t="s">
        <v>143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1:17" ht="12.75">
      <c r="A137" s="129" t="s">
        <v>61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1:17" ht="12.75">
      <c r="A138" s="141" t="s">
        <v>144</v>
      </c>
      <c r="B138" s="141"/>
      <c r="C138" s="141"/>
      <c r="D138" s="141"/>
      <c r="E138" s="141"/>
      <c r="F138" s="88"/>
      <c r="G138" s="88"/>
      <c r="H138" s="88"/>
      <c r="I138" s="141" t="s">
        <v>12</v>
      </c>
      <c r="J138" s="141"/>
      <c r="K138" s="141"/>
      <c r="L138" s="141"/>
      <c r="M138" s="141"/>
      <c r="N138" s="141"/>
      <c r="O138" s="141"/>
      <c r="P138" s="141"/>
      <c r="Q138" s="25"/>
    </row>
    <row r="139" spans="1:17" ht="12.75">
      <c r="A139" s="144" t="s">
        <v>51</v>
      </c>
      <c r="B139" s="144"/>
      <c r="C139" s="144"/>
      <c r="D139" s="144"/>
      <c r="E139" s="144"/>
      <c r="F139" s="64"/>
      <c r="G139" s="89"/>
      <c r="H139" s="89"/>
      <c r="I139" s="150" t="s">
        <v>146</v>
      </c>
      <c r="J139" s="150"/>
      <c r="K139" s="150"/>
      <c r="L139" s="150"/>
      <c r="M139" s="150"/>
      <c r="N139" s="150"/>
      <c r="O139" s="150"/>
      <c r="P139" s="89"/>
      <c r="Q139" s="25"/>
    </row>
    <row r="140" spans="1:17" ht="12.75">
      <c r="A140" s="143" t="s">
        <v>2</v>
      </c>
      <c r="B140" s="143"/>
      <c r="C140" s="143"/>
      <c r="D140" s="143"/>
      <c r="E140" s="143"/>
      <c r="F140" s="64"/>
      <c r="G140" s="90"/>
      <c r="H140" s="91"/>
      <c r="I140" s="121" t="s">
        <v>24</v>
      </c>
      <c r="J140" s="121"/>
      <c r="K140" s="121"/>
      <c r="L140" s="121"/>
      <c r="M140" s="121"/>
      <c r="N140" s="121"/>
      <c r="O140" s="121"/>
      <c r="P140" s="91"/>
      <c r="Q140" s="79"/>
    </row>
    <row r="141" spans="1:17" ht="12.75">
      <c r="A141" s="122" t="s">
        <v>4</v>
      </c>
      <c r="B141" s="122"/>
      <c r="C141" s="122"/>
      <c r="D141" s="122"/>
      <c r="E141" s="122"/>
      <c r="F141" s="92"/>
      <c r="G141" s="93"/>
      <c r="H141" s="94"/>
      <c r="I141" s="149" t="s">
        <v>3</v>
      </c>
      <c r="J141" s="149"/>
      <c r="K141" s="149"/>
      <c r="L141" s="149"/>
      <c r="M141" s="149"/>
      <c r="N141" s="149"/>
      <c r="O141" s="149"/>
      <c r="P141" s="94"/>
      <c r="Q141" s="28"/>
    </row>
    <row r="142" spans="1:17" ht="12.75">
      <c r="A142" s="122" t="s">
        <v>8</v>
      </c>
      <c r="B142" s="122"/>
      <c r="C142" s="122"/>
      <c r="D142" s="122"/>
      <c r="E142" s="122"/>
      <c r="F142" s="92"/>
      <c r="G142" s="95"/>
      <c r="H142" s="94"/>
      <c r="I142" s="149" t="s">
        <v>79</v>
      </c>
      <c r="J142" s="149"/>
      <c r="K142" s="149"/>
      <c r="L142" s="149"/>
      <c r="M142" s="149"/>
      <c r="N142" s="149"/>
      <c r="O142" s="149"/>
      <c r="P142" s="94"/>
      <c r="Q142" s="28"/>
    </row>
    <row r="143" spans="1:17" ht="12.75">
      <c r="A143" s="123" t="s">
        <v>62</v>
      </c>
      <c r="B143" s="122"/>
      <c r="C143" s="122"/>
      <c r="D143" s="122"/>
      <c r="E143" s="122"/>
      <c r="F143" s="92"/>
      <c r="G143" s="96"/>
      <c r="H143" s="94"/>
      <c r="I143" s="149" t="s">
        <v>80</v>
      </c>
      <c r="J143" s="149"/>
      <c r="K143" s="149"/>
      <c r="L143" s="149"/>
      <c r="M143" s="149"/>
      <c r="N143" s="149"/>
      <c r="O143" s="149"/>
      <c r="P143" s="94"/>
      <c r="Q143" s="28"/>
    </row>
    <row r="144" spans="1:17" ht="12.75">
      <c r="A144" s="122"/>
      <c r="B144" s="122"/>
      <c r="C144" s="122"/>
      <c r="D144" s="122"/>
      <c r="E144" s="122"/>
      <c r="F144" s="92"/>
      <c r="G144" s="94"/>
      <c r="H144" s="94"/>
      <c r="I144" s="149" t="s">
        <v>81</v>
      </c>
      <c r="J144" s="149"/>
      <c r="K144" s="149"/>
      <c r="L144" s="149"/>
      <c r="M144" s="149"/>
      <c r="N144" s="149"/>
      <c r="O144" s="149"/>
      <c r="P144" s="94"/>
      <c r="Q144" s="28"/>
    </row>
    <row r="145" spans="1:17" ht="12.75">
      <c r="A145" s="122" t="s">
        <v>9</v>
      </c>
      <c r="B145" s="122"/>
      <c r="C145" s="122"/>
      <c r="D145" s="122"/>
      <c r="E145" s="122"/>
      <c r="F145" s="93"/>
      <c r="G145" s="94"/>
      <c r="H145" s="94"/>
      <c r="I145" s="149" t="s">
        <v>58</v>
      </c>
      <c r="J145" s="149"/>
      <c r="K145" s="149"/>
      <c r="L145" s="149"/>
      <c r="M145" s="149"/>
      <c r="N145" s="149"/>
      <c r="O145" s="149"/>
      <c r="P145" s="94"/>
      <c r="Q145" s="82"/>
    </row>
    <row r="146" spans="1:17" ht="12.75">
      <c r="A146" s="122" t="s">
        <v>52</v>
      </c>
      <c r="B146" s="123"/>
      <c r="C146" s="123"/>
      <c r="D146" s="123"/>
      <c r="E146" s="123"/>
      <c r="F146" s="97"/>
      <c r="G146" s="93"/>
      <c r="H146" s="94"/>
      <c r="I146" s="149" t="s">
        <v>147</v>
      </c>
      <c r="J146" s="149"/>
      <c r="K146" s="149"/>
      <c r="L146" s="149"/>
      <c r="M146" s="149"/>
      <c r="N146" s="149"/>
      <c r="O146" s="149"/>
      <c r="P146" s="94"/>
      <c r="Q146" s="52"/>
    </row>
    <row r="147" spans="1:17" ht="12.75">
      <c r="A147" s="122" t="s">
        <v>145</v>
      </c>
      <c r="B147" s="123"/>
      <c r="C147" s="123"/>
      <c r="D147" s="123"/>
      <c r="E147" s="123"/>
      <c r="F147" s="98"/>
      <c r="G147" s="99"/>
      <c r="H147" s="103"/>
      <c r="I147" s="151" t="s">
        <v>148</v>
      </c>
      <c r="J147" s="151"/>
      <c r="K147" s="151"/>
      <c r="L147" s="151"/>
      <c r="M147" s="151"/>
      <c r="N147" s="151"/>
      <c r="O147" s="151"/>
      <c r="P147" s="25"/>
      <c r="Q147" s="25"/>
    </row>
    <row r="148" spans="1:17" ht="12.75">
      <c r="A148" s="123"/>
      <c r="B148" s="123"/>
      <c r="C148" s="123"/>
      <c r="D148" s="123"/>
      <c r="E148" s="123"/>
      <c r="F148" s="92"/>
      <c r="G148" s="94"/>
      <c r="H148" s="103"/>
      <c r="I148" s="105" t="s">
        <v>25</v>
      </c>
      <c r="J148" s="105"/>
      <c r="K148" s="105"/>
      <c r="L148" s="105"/>
      <c r="M148" s="105"/>
      <c r="N148" s="105"/>
      <c r="O148" s="105"/>
      <c r="P148" s="28"/>
      <c r="Q148" s="25"/>
    </row>
    <row r="149" spans="1:17" ht="12.75">
      <c r="A149" s="63"/>
      <c r="B149" s="63"/>
      <c r="C149" s="63"/>
      <c r="D149" s="63"/>
      <c r="E149" s="63"/>
      <c r="F149" s="92"/>
      <c r="G149" s="94"/>
      <c r="H149" s="104"/>
      <c r="I149" s="105" t="s">
        <v>6</v>
      </c>
      <c r="J149" s="105"/>
      <c r="K149" s="105"/>
      <c r="L149" s="105"/>
      <c r="M149" s="105"/>
      <c r="N149" s="105"/>
      <c r="O149" s="105"/>
      <c r="P149" s="82"/>
      <c r="Q149" s="25"/>
    </row>
    <row r="150" spans="1:17" ht="12.75">
      <c r="A150" s="123"/>
      <c r="B150" s="123"/>
      <c r="C150" s="123"/>
      <c r="D150" s="123"/>
      <c r="E150" s="123"/>
      <c r="F150" s="98"/>
      <c r="G150" s="57"/>
      <c r="H150" s="103"/>
      <c r="I150" s="105" t="s">
        <v>63</v>
      </c>
      <c r="J150" s="105"/>
      <c r="K150" s="105"/>
      <c r="L150" s="105"/>
      <c r="M150" s="105"/>
      <c r="N150" s="105"/>
      <c r="O150" s="105"/>
      <c r="P150" s="25"/>
      <c r="Q150" s="41"/>
    </row>
    <row r="151" spans="1:17" ht="13.5" thickBot="1">
      <c r="A151" s="145" t="s">
        <v>53</v>
      </c>
      <c r="B151" s="145"/>
      <c r="C151" s="145"/>
      <c r="D151" s="145"/>
      <c r="E151" s="145"/>
      <c r="F151" s="103"/>
      <c r="G151" s="106"/>
      <c r="H151" s="103"/>
      <c r="I151" s="152" t="s">
        <v>149</v>
      </c>
      <c r="J151" s="152"/>
      <c r="K151" s="152"/>
      <c r="L151" s="152"/>
      <c r="M151" s="152"/>
      <c r="N151" s="152"/>
      <c r="O151" s="152"/>
      <c r="P151" s="152"/>
      <c r="Q151" s="107"/>
    </row>
    <row r="152" spans="1:17" ht="14.25" thickBot="1" thickTop="1">
      <c r="A152" s="49"/>
      <c r="B152" s="49"/>
      <c r="C152" s="50">
        <f>IF(C151="","",IF(C151=16020,"Correct!","Try again!"))</f>
      </c>
      <c r="D152" s="108"/>
      <c r="E152" s="108"/>
      <c r="F152" s="108"/>
      <c r="G152" s="75">
        <f>IF(G151="","",IF(G151=69,"Correct!","Try again!"))</f>
      </c>
      <c r="H152" s="109"/>
      <c r="I152" s="153"/>
      <c r="J152" s="153"/>
      <c r="K152" s="153"/>
      <c r="L152" s="153"/>
      <c r="M152" s="153"/>
      <c r="N152" s="153"/>
      <c r="O152" s="153"/>
      <c r="P152" s="153"/>
      <c r="Q152" s="75">
        <f>IF(Q151="","",IF(Q151=69,"Correct!","Try again!"))</f>
      </c>
    </row>
  </sheetData>
  <sheetProtection password="D3A4" sheet="1"/>
  <mergeCells count="126">
    <mergeCell ref="I145:O145"/>
    <mergeCell ref="I144:O144"/>
    <mergeCell ref="I147:O147"/>
    <mergeCell ref="I151:P151"/>
    <mergeCell ref="I152:P152"/>
    <mergeCell ref="I146:O146"/>
    <mergeCell ref="I139:O139"/>
    <mergeCell ref="A127:F127"/>
    <mergeCell ref="A137:Q137"/>
    <mergeCell ref="A136:Q136"/>
    <mergeCell ref="A135:Q135"/>
    <mergeCell ref="A134:Q134"/>
    <mergeCell ref="I143:O143"/>
    <mergeCell ref="I142:O142"/>
    <mergeCell ref="I141:O141"/>
    <mergeCell ref="I140:O140"/>
    <mergeCell ref="A130:F130"/>
    <mergeCell ref="A129:F129"/>
    <mergeCell ref="A128:F128"/>
    <mergeCell ref="B100:E100"/>
    <mergeCell ref="B101:E101"/>
    <mergeCell ref="B102:E102"/>
    <mergeCell ref="B103:E103"/>
    <mergeCell ref="A120:E120"/>
    <mergeCell ref="A114:E114"/>
    <mergeCell ref="B92:E92"/>
    <mergeCell ref="B93:E93"/>
    <mergeCell ref="B94:E94"/>
    <mergeCell ref="B95:E95"/>
    <mergeCell ref="B96:E96"/>
    <mergeCell ref="B97:E97"/>
    <mergeCell ref="B98:E98"/>
    <mergeCell ref="B99:E99"/>
    <mergeCell ref="B84:E84"/>
    <mergeCell ref="B85:E85"/>
    <mergeCell ref="B86:E86"/>
    <mergeCell ref="B87:E87"/>
    <mergeCell ref="B88:E88"/>
    <mergeCell ref="B89:E89"/>
    <mergeCell ref="B90:E90"/>
    <mergeCell ref="B91:E91"/>
    <mergeCell ref="A75:D75"/>
    <mergeCell ref="A77:G77"/>
    <mergeCell ref="A78:G78"/>
    <mergeCell ref="A79:G79"/>
    <mergeCell ref="A80:G80"/>
    <mergeCell ref="B81:E81"/>
    <mergeCell ref="B82:E82"/>
    <mergeCell ref="B83:E83"/>
    <mergeCell ref="A140:E140"/>
    <mergeCell ref="A139:E139"/>
    <mergeCell ref="A151:E151"/>
    <mergeCell ref="A150:E150"/>
    <mergeCell ref="A148:E148"/>
    <mergeCell ref="A147:E147"/>
    <mergeCell ref="A146:E146"/>
    <mergeCell ref="A145:E145"/>
    <mergeCell ref="A144:E144"/>
    <mergeCell ref="A143:E143"/>
    <mergeCell ref="A142:E142"/>
    <mergeCell ref="A141:E141"/>
    <mergeCell ref="I138:P138"/>
    <mergeCell ref="A112:E112"/>
    <mergeCell ref="A111:E111"/>
    <mergeCell ref="A110:G110"/>
    <mergeCell ref="A138:E138"/>
    <mergeCell ref="A119:E119"/>
    <mergeCell ref="A118:E118"/>
    <mergeCell ref="A117:E117"/>
    <mergeCell ref="A116:E116"/>
    <mergeCell ref="A131:F131"/>
    <mergeCell ref="A108:G108"/>
    <mergeCell ref="A107:G107"/>
    <mergeCell ref="A126:G126"/>
    <mergeCell ref="A125:G125"/>
    <mergeCell ref="A124:G124"/>
    <mergeCell ref="A123:G123"/>
    <mergeCell ref="A113:E113"/>
    <mergeCell ref="A115:E115"/>
    <mergeCell ref="A109:G109"/>
    <mergeCell ref="D69:E69"/>
    <mergeCell ref="D70:E70"/>
    <mergeCell ref="A71:C71"/>
    <mergeCell ref="D71:G71"/>
    <mergeCell ref="D72:E72"/>
    <mergeCell ref="D73:E73"/>
    <mergeCell ref="A74:C74"/>
    <mergeCell ref="D74:G74"/>
    <mergeCell ref="D63:E63"/>
    <mergeCell ref="D64:E64"/>
    <mergeCell ref="A65:C65"/>
    <mergeCell ref="D65:G65"/>
    <mergeCell ref="D66:E66"/>
    <mergeCell ref="D67:E67"/>
    <mergeCell ref="A68:C68"/>
    <mergeCell ref="D68:G68"/>
    <mergeCell ref="D60:E60"/>
    <mergeCell ref="D61:E61"/>
    <mergeCell ref="A62:C62"/>
    <mergeCell ref="D62:G62"/>
    <mergeCell ref="F31:G31"/>
    <mergeCell ref="K31:L31"/>
    <mergeCell ref="P31:Q31"/>
    <mergeCell ref="F38:G38"/>
    <mergeCell ref="K38:L38"/>
    <mergeCell ref="P38:Q38"/>
    <mergeCell ref="P45:Q45"/>
    <mergeCell ref="F52:G52"/>
    <mergeCell ref="K52:L52"/>
    <mergeCell ref="P52:Q52"/>
    <mergeCell ref="F45:G45"/>
    <mergeCell ref="K45:L45"/>
    <mergeCell ref="F17:G17"/>
    <mergeCell ref="K17:L17"/>
    <mergeCell ref="P17:Q17"/>
    <mergeCell ref="F24:G24"/>
    <mergeCell ref="K24:L24"/>
    <mergeCell ref="P24:Q24"/>
    <mergeCell ref="E1:F1"/>
    <mergeCell ref="G1:K1"/>
    <mergeCell ref="E2:F2"/>
    <mergeCell ref="G2:K2"/>
    <mergeCell ref="G3:K3"/>
    <mergeCell ref="F6:G6"/>
    <mergeCell ref="K6:L6"/>
    <mergeCell ref="P6:Q6"/>
  </mergeCells>
  <printOptions/>
  <pageMargins left="0.75" right="0.75" top="1" bottom="1" header="0.5" footer="0.5"/>
  <pageSetup fitToHeight="3" horizontalDpi="600" verticalDpi="600" orientation="portrait" scale="87" r:id="rId3"/>
  <rowBreaks count="2" manualBreakCount="2">
    <brk id="58" max="17" man="1"/>
    <brk id="104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showGridLines="0" zoomScalePageLayoutView="0" workbookViewId="0" topLeftCell="A1">
      <selection activeCell="F58" sqref="F58:Q58"/>
    </sheetView>
  </sheetViews>
  <sheetFormatPr defaultColWidth="9.140625" defaultRowHeight="12.75"/>
  <cols>
    <col min="1" max="1" width="3.8515625" style="20" customWidth="1"/>
    <col min="2" max="3" width="2.421875" style="20" customWidth="1"/>
    <col min="4" max="4" width="17.7109375" style="20" customWidth="1"/>
    <col min="5" max="5" width="4.140625" style="20" customWidth="1"/>
    <col min="6" max="7" width="10.7109375" style="20" customWidth="1"/>
    <col min="8" max="8" width="4.140625" style="20" customWidth="1"/>
    <col min="9" max="9" width="1.7109375" style="20" customWidth="1"/>
    <col min="10" max="10" width="4.140625" style="20" customWidth="1"/>
    <col min="11" max="12" width="10.7109375" style="20" customWidth="1"/>
    <col min="13" max="13" width="4.140625" style="20" customWidth="1"/>
    <col min="14" max="14" width="1.7109375" style="20" customWidth="1"/>
    <col min="15" max="15" width="4.140625" style="20" customWidth="1"/>
    <col min="16" max="17" width="10.7109375" style="20" customWidth="1"/>
    <col min="18" max="18" width="4.140625" style="20" customWidth="1"/>
    <col min="19" max="16384" width="9.140625" style="20" customWidth="1"/>
  </cols>
  <sheetData>
    <row r="1" spans="4:11" ht="12.75">
      <c r="D1" s="21"/>
      <c r="E1" s="77" t="s">
        <v>0</v>
      </c>
      <c r="F1" s="77"/>
      <c r="G1" s="137"/>
      <c r="H1" s="137"/>
      <c r="I1" s="137"/>
      <c r="J1" s="137"/>
      <c r="K1" s="137"/>
    </row>
    <row r="2" spans="4:11" ht="12.75">
      <c r="D2" s="21"/>
      <c r="E2" s="77" t="s">
        <v>1</v>
      </c>
      <c r="F2" s="77"/>
      <c r="G2" s="137"/>
      <c r="H2" s="137"/>
      <c r="I2" s="137"/>
      <c r="J2" s="137"/>
      <c r="K2" s="137"/>
    </row>
    <row r="3" spans="4:11" ht="12.75">
      <c r="D3" s="22"/>
      <c r="E3" s="22"/>
      <c r="F3" s="22"/>
      <c r="G3" s="138" t="s">
        <v>27</v>
      </c>
      <c r="H3" s="138"/>
      <c r="I3" s="138"/>
      <c r="J3" s="138"/>
      <c r="K3" s="138"/>
    </row>
    <row r="4" spans="1:4" ht="12.75">
      <c r="A4" s="23"/>
      <c r="B4" s="23"/>
      <c r="C4" s="23"/>
      <c r="D4" s="23"/>
    </row>
    <row r="5" spans="1:18" ht="12.75">
      <c r="A5" s="51" t="s">
        <v>140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.75">
      <c r="A6" s="25"/>
      <c r="B6" s="25"/>
      <c r="C6" s="25"/>
      <c r="D6" s="25"/>
      <c r="E6" s="25"/>
      <c r="F6" s="135" t="s">
        <v>14</v>
      </c>
      <c r="G6" s="132"/>
      <c r="H6" s="25"/>
      <c r="I6" s="25"/>
      <c r="J6" s="25"/>
      <c r="K6" s="135" t="s">
        <v>114</v>
      </c>
      <c r="L6" s="132"/>
      <c r="M6" s="25"/>
      <c r="N6" s="25"/>
      <c r="O6" s="25"/>
      <c r="P6" s="132" t="s">
        <v>22</v>
      </c>
      <c r="Q6" s="132"/>
      <c r="R6" s="25"/>
    </row>
    <row r="7" spans="1:18" ht="12.75">
      <c r="A7" s="25"/>
      <c r="B7" s="25"/>
      <c r="C7" s="25"/>
      <c r="D7" s="25"/>
      <c r="E7" s="25"/>
      <c r="F7" s="26" t="s">
        <v>7</v>
      </c>
      <c r="G7" s="26" t="s">
        <v>10</v>
      </c>
      <c r="H7" s="25"/>
      <c r="I7" s="25"/>
      <c r="J7" s="25"/>
      <c r="K7" s="26" t="s">
        <v>7</v>
      </c>
      <c r="L7" s="26" t="s">
        <v>10</v>
      </c>
      <c r="M7" s="25"/>
      <c r="N7" s="25"/>
      <c r="O7" s="25"/>
      <c r="P7" s="26" t="s">
        <v>7</v>
      </c>
      <c r="Q7" s="26" t="s">
        <v>10</v>
      </c>
      <c r="R7" s="25"/>
    </row>
    <row r="8" spans="1:18" ht="12.75">
      <c r="A8" s="25"/>
      <c r="B8" s="25"/>
      <c r="C8" s="25"/>
      <c r="D8" s="25"/>
      <c r="E8" s="27"/>
      <c r="F8" s="28"/>
      <c r="G8" s="29"/>
      <c r="H8" s="30"/>
      <c r="I8" s="31"/>
      <c r="J8" s="27"/>
      <c r="K8" s="28"/>
      <c r="L8" s="29"/>
      <c r="M8" s="30"/>
      <c r="N8" s="25"/>
      <c r="O8" s="32"/>
      <c r="P8" s="33"/>
      <c r="Q8" s="28"/>
      <c r="R8" s="30"/>
    </row>
    <row r="9" spans="1:18" ht="12.75">
      <c r="A9" s="25"/>
      <c r="B9" s="25"/>
      <c r="C9" s="25"/>
      <c r="D9" s="25"/>
      <c r="E9" s="27"/>
      <c r="F9" s="28"/>
      <c r="G9" s="34"/>
      <c r="H9" s="30"/>
      <c r="I9" s="31"/>
      <c r="J9" s="27"/>
      <c r="K9" s="28"/>
      <c r="L9" s="34"/>
      <c r="M9" s="30"/>
      <c r="N9" s="25"/>
      <c r="O9" s="27"/>
      <c r="P9" s="35"/>
      <c r="Q9" s="28"/>
      <c r="R9" s="30"/>
    </row>
    <row r="10" spans="1:18" ht="12.75">
      <c r="A10" s="25"/>
      <c r="B10" s="25"/>
      <c r="C10" s="25"/>
      <c r="D10" s="25"/>
      <c r="E10" s="27"/>
      <c r="F10" s="28"/>
      <c r="G10" s="34"/>
      <c r="H10" s="30"/>
      <c r="I10" s="31"/>
      <c r="J10" s="27"/>
      <c r="K10" s="28"/>
      <c r="L10" s="34"/>
      <c r="M10" s="30"/>
      <c r="N10" s="25"/>
      <c r="O10" s="27"/>
      <c r="P10" s="35"/>
      <c r="Q10" s="28"/>
      <c r="R10" s="30"/>
    </row>
    <row r="11" spans="1:18" ht="12.75">
      <c r="A11" s="25"/>
      <c r="B11" s="25"/>
      <c r="C11" s="25"/>
      <c r="D11" s="25"/>
      <c r="E11" s="27"/>
      <c r="F11" s="28"/>
      <c r="G11" s="34"/>
      <c r="H11" s="30"/>
      <c r="I11" s="31"/>
      <c r="J11" s="27"/>
      <c r="K11" s="28"/>
      <c r="L11" s="34"/>
      <c r="M11" s="30"/>
      <c r="N11" s="25"/>
      <c r="O11" s="27"/>
      <c r="P11" s="36"/>
      <c r="Q11" s="28"/>
      <c r="R11" s="30"/>
    </row>
    <row r="12" spans="1:18" ht="12.75">
      <c r="A12" s="25"/>
      <c r="B12" s="25"/>
      <c r="C12" s="25"/>
      <c r="D12" s="25"/>
      <c r="E12" s="27"/>
      <c r="F12" s="28"/>
      <c r="G12" s="34"/>
      <c r="H12" s="37"/>
      <c r="I12" s="38"/>
      <c r="J12" s="27"/>
      <c r="K12" s="28"/>
      <c r="L12" s="34"/>
      <c r="M12" s="39"/>
      <c r="N12" s="25"/>
      <c r="O12" s="27"/>
      <c r="P12" s="28"/>
      <c r="Q12" s="34"/>
      <c r="R12" s="30"/>
    </row>
    <row r="13" spans="1:18" ht="12.75">
      <c r="A13" s="25"/>
      <c r="B13" s="25"/>
      <c r="C13" s="25"/>
      <c r="D13" s="25"/>
      <c r="E13" s="40"/>
      <c r="F13" s="41"/>
      <c r="G13" s="42"/>
      <c r="H13" s="43"/>
      <c r="I13" s="31"/>
      <c r="J13" s="40"/>
      <c r="K13" s="41"/>
      <c r="L13" s="42"/>
      <c r="M13" s="43"/>
      <c r="N13" s="25"/>
      <c r="O13" s="40"/>
      <c r="P13" s="41"/>
      <c r="Q13" s="42"/>
      <c r="R13" s="43"/>
    </row>
    <row r="14" spans="1:18" ht="13.5" thickBot="1">
      <c r="A14" s="25"/>
      <c r="B14" s="25"/>
      <c r="C14" s="25"/>
      <c r="D14" s="25"/>
      <c r="E14" s="44"/>
      <c r="F14" s="45"/>
      <c r="G14" s="45"/>
      <c r="H14" s="46"/>
      <c r="I14" s="31"/>
      <c r="J14" s="44"/>
      <c r="K14" s="45"/>
      <c r="L14" s="45"/>
      <c r="M14" s="46"/>
      <c r="N14" s="25"/>
      <c r="O14" s="44"/>
      <c r="P14" s="45"/>
      <c r="Q14" s="45"/>
      <c r="R14" s="46"/>
    </row>
    <row r="15" spans="1:18" ht="13.5" thickTop="1">
      <c r="A15" s="25"/>
      <c r="B15" s="25"/>
      <c r="C15" s="25"/>
      <c r="D15" s="25"/>
      <c r="E15" s="25"/>
      <c r="F15" s="119">
        <f>IF(F14="","",IF(F14=34,"Correct!","Try again!"))</f>
      </c>
      <c r="G15" s="119"/>
      <c r="H15" s="73"/>
      <c r="I15" s="73"/>
      <c r="J15" s="73"/>
      <c r="K15" s="119">
        <f>IF(K14="","",IF(K14=2,"Correct!","Try again!"))</f>
      </c>
      <c r="L15" s="119"/>
      <c r="M15" s="73"/>
      <c r="N15" s="73"/>
      <c r="O15" s="73"/>
      <c r="P15" s="119">
        <f>IF(P14="","",IF(P14=4,"Correct!","Try again!"))</f>
      </c>
      <c r="Q15" s="119"/>
      <c r="R15" s="73"/>
    </row>
    <row r="16" spans="1:18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5"/>
      <c r="B17" s="25"/>
      <c r="C17" s="25"/>
      <c r="D17" s="25"/>
      <c r="E17" s="25"/>
      <c r="F17" s="132" t="s">
        <v>15</v>
      </c>
      <c r="G17" s="132"/>
      <c r="H17" s="25"/>
      <c r="I17" s="25"/>
      <c r="J17" s="25"/>
      <c r="K17" s="132" t="s">
        <v>34</v>
      </c>
      <c r="L17" s="132"/>
      <c r="M17" s="25"/>
      <c r="N17" s="25"/>
      <c r="O17" s="25"/>
      <c r="P17" s="132" t="s">
        <v>122</v>
      </c>
      <c r="Q17" s="132"/>
      <c r="R17" s="25"/>
    </row>
    <row r="18" spans="1:18" ht="12.75">
      <c r="A18" s="25"/>
      <c r="B18" s="25"/>
      <c r="C18" s="25"/>
      <c r="D18" s="25"/>
      <c r="E18" s="25"/>
      <c r="F18" s="26" t="s">
        <v>7</v>
      </c>
      <c r="G18" s="26" t="s">
        <v>10</v>
      </c>
      <c r="H18" s="25"/>
      <c r="I18" s="25"/>
      <c r="J18" s="25"/>
      <c r="K18" s="26" t="s">
        <v>10</v>
      </c>
      <c r="L18" s="26" t="s">
        <v>7</v>
      </c>
      <c r="M18" s="25"/>
      <c r="N18" s="25"/>
      <c r="O18" s="25"/>
      <c r="P18" s="26" t="s">
        <v>7</v>
      </c>
      <c r="Q18" s="26" t="s">
        <v>10</v>
      </c>
      <c r="R18" s="25"/>
    </row>
    <row r="19" spans="1:18" ht="12.75">
      <c r="A19" s="25"/>
      <c r="B19" s="25"/>
      <c r="C19" s="25"/>
      <c r="D19" s="25"/>
      <c r="E19" s="27"/>
      <c r="F19" s="28"/>
      <c r="G19" s="29"/>
      <c r="H19" s="30"/>
      <c r="I19" s="31"/>
      <c r="J19" s="27"/>
      <c r="K19" s="28"/>
      <c r="L19" s="29"/>
      <c r="M19" s="30"/>
      <c r="N19" s="25"/>
      <c r="O19" s="27"/>
      <c r="P19" s="28"/>
      <c r="Q19" s="47"/>
      <c r="R19" s="30"/>
    </row>
    <row r="20" spans="1:18" ht="12.75">
      <c r="A20" s="25"/>
      <c r="B20" s="25"/>
      <c r="C20" s="25"/>
      <c r="D20" s="25"/>
      <c r="E20" s="27"/>
      <c r="F20" s="28"/>
      <c r="G20" s="34"/>
      <c r="H20" s="30"/>
      <c r="I20" s="31"/>
      <c r="J20" s="27"/>
      <c r="K20" s="28"/>
      <c r="L20" s="34"/>
      <c r="M20" s="30"/>
      <c r="N20" s="25"/>
      <c r="O20" s="27"/>
      <c r="P20" s="28"/>
      <c r="Q20" s="34"/>
      <c r="R20" s="30"/>
    </row>
    <row r="21" spans="1:18" ht="12.75">
      <c r="A21" s="25"/>
      <c r="B21" s="25"/>
      <c r="C21" s="25"/>
      <c r="D21" s="25"/>
      <c r="E21" s="40"/>
      <c r="F21" s="41"/>
      <c r="G21" s="42"/>
      <c r="H21" s="43"/>
      <c r="I21" s="31"/>
      <c r="J21" s="40"/>
      <c r="K21" s="41"/>
      <c r="L21" s="42"/>
      <c r="M21" s="43"/>
      <c r="N21" s="25"/>
      <c r="O21" s="40"/>
      <c r="P21" s="41"/>
      <c r="Q21" s="42"/>
      <c r="R21" s="43"/>
    </row>
    <row r="22" spans="1:18" ht="13.5" thickBot="1">
      <c r="A22" s="25"/>
      <c r="B22" s="25"/>
      <c r="C22" s="25"/>
      <c r="D22" s="25"/>
      <c r="E22" s="44"/>
      <c r="F22" s="45"/>
      <c r="G22" s="45"/>
      <c r="H22" s="46"/>
      <c r="I22" s="31"/>
      <c r="J22" s="44"/>
      <c r="K22" s="48"/>
      <c r="L22" s="45"/>
      <c r="M22" s="46"/>
      <c r="N22" s="25"/>
      <c r="O22" s="44"/>
      <c r="P22" s="48"/>
      <c r="Q22" s="45"/>
      <c r="R22" s="46"/>
    </row>
    <row r="23" spans="1:18" ht="13.5" thickTop="1">
      <c r="A23" s="25"/>
      <c r="B23" s="25"/>
      <c r="C23" s="25"/>
      <c r="D23" s="25"/>
      <c r="E23" s="25"/>
      <c r="F23" s="119">
        <f>IF(F22="","",IF(F22=26,"Correct!","Try again!"))</f>
      </c>
      <c r="G23" s="119"/>
      <c r="H23" s="73"/>
      <c r="I23" s="73"/>
      <c r="J23" s="73"/>
      <c r="K23" s="73"/>
      <c r="L23" s="119">
        <f>IF(L22="","",IF(L22=6,"Correct!","Try again!"))</f>
      </c>
      <c r="M23" s="73"/>
      <c r="N23" s="73"/>
      <c r="O23" s="73"/>
      <c r="P23" s="119">
        <f>IF(P22="","",IF(P22=9,"Correct!","Try again!"))</f>
      </c>
      <c r="Q23" s="119"/>
      <c r="R23" s="25"/>
    </row>
    <row r="24" spans="1:18" ht="12.75">
      <c r="A24" s="25"/>
      <c r="B24" s="25"/>
      <c r="C24" s="25"/>
      <c r="D24" s="25"/>
      <c r="E24" s="25"/>
      <c r="F24" s="132" t="s">
        <v>17</v>
      </c>
      <c r="G24" s="132"/>
      <c r="H24" s="25"/>
      <c r="I24" s="25"/>
      <c r="J24" s="25"/>
      <c r="K24" s="132" t="s">
        <v>16</v>
      </c>
      <c r="L24" s="132"/>
      <c r="M24" s="25"/>
      <c r="N24" s="25"/>
      <c r="O24" s="25"/>
      <c r="P24" s="135" t="s">
        <v>36</v>
      </c>
      <c r="Q24" s="132"/>
      <c r="R24" s="25"/>
    </row>
    <row r="25" spans="1:18" ht="12.75">
      <c r="A25" s="25"/>
      <c r="B25" s="25"/>
      <c r="C25" s="25"/>
      <c r="D25" s="25"/>
      <c r="E25" s="25"/>
      <c r="F25" s="26" t="s">
        <v>10</v>
      </c>
      <c r="G25" s="26" t="s">
        <v>7</v>
      </c>
      <c r="H25" s="25"/>
      <c r="I25" s="25"/>
      <c r="J25" s="25"/>
      <c r="K25" s="26" t="s">
        <v>10</v>
      </c>
      <c r="L25" s="26" t="s">
        <v>7</v>
      </c>
      <c r="M25" s="25"/>
      <c r="N25" s="25"/>
      <c r="O25" s="25"/>
      <c r="P25" s="26" t="s">
        <v>10</v>
      </c>
      <c r="Q25" s="26" t="s">
        <v>7</v>
      </c>
      <c r="R25" s="25"/>
    </row>
    <row r="26" spans="1:18" ht="12.75">
      <c r="A26" s="25"/>
      <c r="B26" s="25"/>
      <c r="C26" s="25"/>
      <c r="D26" s="25"/>
      <c r="E26" s="32"/>
      <c r="F26" s="33"/>
      <c r="G26" s="29"/>
      <c r="H26" s="30"/>
      <c r="I26" s="31"/>
      <c r="J26" s="32"/>
      <c r="K26" s="33"/>
      <c r="L26" s="29"/>
      <c r="M26" s="30"/>
      <c r="N26" s="25"/>
      <c r="O26" s="27"/>
      <c r="P26" s="28"/>
      <c r="Q26" s="29"/>
      <c r="R26" s="30"/>
    </row>
    <row r="27" spans="1:18" ht="12.75">
      <c r="A27" s="25"/>
      <c r="B27" s="25"/>
      <c r="C27" s="25"/>
      <c r="D27" s="25"/>
      <c r="E27" s="27"/>
      <c r="F27" s="28"/>
      <c r="G27" s="34"/>
      <c r="H27" s="30"/>
      <c r="I27" s="31"/>
      <c r="J27" s="27"/>
      <c r="K27" s="28"/>
      <c r="L27" s="34"/>
      <c r="M27" s="30"/>
      <c r="N27" s="25"/>
      <c r="O27" s="27"/>
      <c r="P27" s="28"/>
      <c r="Q27" s="34"/>
      <c r="R27" s="30"/>
    </row>
    <row r="28" spans="1:18" ht="12.75">
      <c r="A28" s="25"/>
      <c r="B28" s="25"/>
      <c r="C28" s="25"/>
      <c r="D28" s="25"/>
      <c r="E28" s="40"/>
      <c r="F28" s="41"/>
      <c r="G28" s="42"/>
      <c r="H28" s="43"/>
      <c r="I28" s="31"/>
      <c r="J28" s="40"/>
      <c r="K28" s="41"/>
      <c r="L28" s="42"/>
      <c r="M28" s="43"/>
      <c r="N28" s="25"/>
      <c r="O28" s="40"/>
      <c r="P28" s="41"/>
      <c r="Q28" s="42"/>
      <c r="R28" s="43"/>
    </row>
    <row r="29" spans="1:18" ht="13.5" thickBot="1">
      <c r="A29" s="25"/>
      <c r="B29" s="25"/>
      <c r="C29" s="25"/>
      <c r="D29" s="25"/>
      <c r="E29" s="44"/>
      <c r="F29" s="48"/>
      <c r="G29" s="45"/>
      <c r="H29" s="46"/>
      <c r="I29" s="31"/>
      <c r="J29" s="44"/>
      <c r="K29" s="48"/>
      <c r="L29" s="45"/>
      <c r="M29" s="46"/>
      <c r="N29" s="25"/>
      <c r="O29" s="44"/>
      <c r="P29" s="48"/>
      <c r="Q29" s="45"/>
      <c r="R29" s="46"/>
    </row>
    <row r="30" spans="1:18" ht="13.5" thickTop="1">
      <c r="A30" s="25"/>
      <c r="B30" s="25"/>
      <c r="C30" s="25"/>
      <c r="D30" s="25"/>
      <c r="E30" s="25"/>
      <c r="F30" s="73"/>
      <c r="G30" s="119">
        <f>IF(G29="","",IF(G29=11,"Correct!","Try again!"))</f>
      </c>
      <c r="H30" s="73"/>
      <c r="I30" s="73"/>
      <c r="J30" s="73"/>
      <c r="K30" s="73"/>
      <c r="L30" s="119">
        <f>IF(L29="","",IF(L29=22,"Correct!","Try again!"))</f>
      </c>
      <c r="M30" s="73"/>
      <c r="N30" s="73"/>
      <c r="O30" s="73"/>
      <c r="P30" s="119"/>
      <c r="Q30" s="119">
        <f>IF(Q29="","",IF(Q29=2,"Correct!","Try again!"))</f>
      </c>
      <c r="R30" s="25"/>
    </row>
    <row r="31" spans="1:18" ht="12.75">
      <c r="A31" s="25"/>
      <c r="B31" s="25"/>
      <c r="C31" s="25"/>
      <c r="D31" s="25"/>
      <c r="E31" s="25"/>
      <c r="F31" s="132" t="s">
        <v>115</v>
      </c>
      <c r="G31" s="132"/>
      <c r="H31" s="25"/>
      <c r="I31" s="25"/>
      <c r="J31" s="25"/>
      <c r="K31" s="132" t="s">
        <v>38</v>
      </c>
      <c r="L31" s="132"/>
      <c r="M31" s="25"/>
      <c r="N31" s="25"/>
      <c r="O31" s="25"/>
      <c r="P31" s="132" t="s">
        <v>18</v>
      </c>
      <c r="Q31" s="132"/>
      <c r="R31" s="25"/>
    </row>
    <row r="32" spans="1:18" ht="12.75">
      <c r="A32" s="25"/>
      <c r="B32" s="25"/>
      <c r="C32" s="25"/>
      <c r="D32" s="25"/>
      <c r="E32" s="25"/>
      <c r="F32" s="26" t="s">
        <v>10</v>
      </c>
      <c r="G32" s="26" t="s">
        <v>7</v>
      </c>
      <c r="H32" s="25"/>
      <c r="I32" s="25"/>
      <c r="J32" s="25"/>
      <c r="K32" s="26" t="s">
        <v>10</v>
      </c>
      <c r="L32" s="26" t="s">
        <v>7</v>
      </c>
      <c r="M32" s="25"/>
      <c r="N32" s="25"/>
      <c r="O32" s="25"/>
      <c r="P32" s="26" t="s">
        <v>10</v>
      </c>
      <c r="Q32" s="26" t="s">
        <v>7</v>
      </c>
      <c r="R32" s="25"/>
    </row>
    <row r="33" spans="1:18" ht="12.75">
      <c r="A33" s="25"/>
      <c r="B33" s="25"/>
      <c r="C33" s="25"/>
      <c r="D33" s="25"/>
      <c r="E33" s="32"/>
      <c r="F33" s="33"/>
      <c r="G33" s="29"/>
      <c r="H33" s="30"/>
      <c r="I33" s="31"/>
      <c r="J33" s="32"/>
      <c r="K33" s="33"/>
      <c r="L33" s="29"/>
      <c r="M33" s="30"/>
      <c r="N33" s="25"/>
      <c r="O33" s="27"/>
      <c r="P33" s="28"/>
      <c r="Q33" s="29"/>
      <c r="R33" s="30"/>
    </row>
    <row r="34" spans="1:18" ht="12.75">
      <c r="A34" s="25"/>
      <c r="B34" s="25"/>
      <c r="C34" s="25"/>
      <c r="D34" s="25"/>
      <c r="E34" s="27"/>
      <c r="F34" s="28"/>
      <c r="G34" s="34"/>
      <c r="H34" s="30"/>
      <c r="I34" s="31"/>
      <c r="J34" s="27"/>
      <c r="K34" s="28"/>
      <c r="L34" s="34"/>
      <c r="M34" s="30"/>
      <c r="N34" s="25"/>
      <c r="O34" s="27"/>
      <c r="P34" s="28"/>
      <c r="Q34" s="34"/>
      <c r="R34" s="30"/>
    </row>
    <row r="35" spans="1:18" ht="12.75">
      <c r="A35" s="25"/>
      <c r="B35" s="25"/>
      <c r="C35" s="25"/>
      <c r="D35" s="25"/>
      <c r="E35" s="40"/>
      <c r="F35" s="41"/>
      <c r="G35" s="42"/>
      <c r="H35" s="43"/>
      <c r="I35" s="31"/>
      <c r="J35" s="40"/>
      <c r="K35" s="41"/>
      <c r="L35" s="42"/>
      <c r="M35" s="43"/>
      <c r="N35" s="25"/>
      <c r="O35" s="40"/>
      <c r="P35" s="41"/>
      <c r="Q35" s="42"/>
      <c r="R35" s="43"/>
    </row>
    <row r="36" spans="1:18" ht="13.5" thickBot="1">
      <c r="A36" s="25"/>
      <c r="B36" s="25"/>
      <c r="C36" s="25"/>
      <c r="D36" s="25"/>
      <c r="E36" s="44"/>
      <c r="F36" s="48"/>
      <c r="G36" s="45"/>
      <c r="H36" s="46"/>
      <c r="I36" s="31"/>
      <c r="J36" s="44"/>
      <c r="K36" s="48"/>
      <c r="L36" s="45"/>
      <c r="M36" s="46"/>
      <c r="N36" s="25"/>
      <c r="O36" s="44"/>
      <c r="P36" s="48"/>
      <c r="Q36" s="45"/>
      <c r="R36" s="46"/>
    </row>
    <row r="37" spans="1:18" ht="13.5" thickTop="1">
      <c r="A37" s="25"/>
      <c r="B37" s="25"/>
      <c r="C37" s="25"/>
      <c r="D37" s="25"/>
      <c r="E37" s="25"/>
      <c r="F37" s="73"/>
      <c r="G37" s="119">
        <f>IF(G36="","",IF(G36=1,"Correct!","Try again!"))</f>
      </c>
      <c r="H37" s="73"/>
      <c r="I37" s="73"/>
      <c r="J37" s="73"/>
      <c r="K37" s="73"/>
      <c r="L37" s="119">
        <f>IF(L36="","",IF(L36=4,"Correct!","Try again!"))</f>
      </c>
      <c r="M37" s="73"/>
      <c r="N37" s="73"/>
      <c r="O37" s="73"/>
      <c r="P37" s="119"/>
      <c r="Q37" s="119">
        <f>IF(Q36="","",IF(Q36=3,"Correct!","Try again!"))</f>
      </c>
      <c r="R37" s="25"/>
    </row>
    <row r="38" spans="1:18" ht="12.75">
      <c r="A38" s="25"/>
      <c r="B38" s="25"/>
      <c r="C38" s="25"/>
      <c r="D38" s="25"/>
      <c r="E38" s="25"/>
      <c r="F38" s="132" t="s">
        <v>116</v>
      </c>
      <c r="G38" s="132"/>
      <c r="H38" s="25"/>
      <c r="I38" s="25"/>
      <c r="J38" s="25"/>
      <c r="K38" s="132" t="s">
        <v>19</v>
      </c>
      <c r="L38" s="132"/>
      <c r="M38" s="25"/>
      <c r="N38" s="25"/>
      <c r="O38" s="25"/>
      <c r="P38" s="132" t="s">
        <v>117</v>
      </c>
      <c r="Q38" s="132"/>
      <c r="R38" s="25"/>
    </row>
    <row r="39" spans="1:18" ht="12.75">
      <c r="A39" s="25"/>
      <c r="B39" s="25"/>
      <c r="C39" s="25"/>
      <c r="D39" s="25"/>
      <c r="E39" s="25"/>
      <c r="F39" s="26" t="s">
        <v>10</v>
      </c>
      <c r="G39" s="26" t="s">
        <v>7</v>
      </c>
      <c r="H39" s="25"/>
      <c r="I39" s="25"/>
      <c r="J39" s="25"/>
      <c r="K39" s="26" t="s">
        <v>10</v>
      </c>
      <c r="L39" s="26" t="s">
        <v>7</v>
      </c>
      <c r="M39" s="25"/>
      <c r="N39" s="25"/>
      <c r="O39" s="25"/>
      <c r="P39" s="26" t="s">
        <v>10</v>
      </c>
      <c r="Q39" s="26" t="s">
        <v>7</v>
      </c>
      <c r="R39" s="25"/>
    </row>
    <row r="40" spans="1:18" ht="12.75">
      <c r="A40" s="25"/>
      <c r="B40" s="25"/>
      <c r="C40" s="25"/>
      <c r="D40" s="25"/>
      <c r="E40" s="32"/>
      <c r="F40" s="33"/>
      <c r="G40" s="29"/>
      <c r="H40" s="30"/>
      <c r="I40" s="31"/>
      <c r="J40" s="32"/>
      <c r="K40" s="33"/>
      <c r="L40" s="29"/>
      <c r="M40" s="30"/>
      <c r="N40" s="25"/>
      <c r="O40" s="27"/>
      <c r="P40" s="28"/>
      <c r="Q40" s="29"/>
      <c r="R40" s="30"/>
    </row>
    <row r="41" spans="1:18" ht="12.75">
      <c r="A41" s="25"/>
      <c r="B41" s="25"/>
      <c r="C41" s="25"/>
      <c r="D41" s="25"/>
      <c r="E41" s="27"/>
      <c r="F41" s="28"/>
      <c r="G41" s="34"/>
      <c r="H41" s="30"/>
      <c r="I41" s="31"/>
      <c r="J41" s="27"/>
      <c r="K41" s="28"/>
      <c r="L41" s="34"/>
      <c r="M41" s="30"/>
      <c r="N41" s="25"/>
      <c r="O41" s="27"/>
      <c r="P41" s="28"/>
      <c r="Q41" s="34"/>
      <c r="R41" s="30"/>
    </row>
    <row r="42" spans="1:18" ht="12.75">
      <c r="A42" s="25"/>
      <c r="B42" s="25"/>
      <c r="C42" s="25"/>
      <c r="D42" s="25"/>
      <c r="E42" s="40"/>
      <c r="F42" s="41"/>
      <c r="G42" s="42"/>
      <c r="H42" s="43"/>
      <c r="I42" s="31"/>
      <c r="J42" s="40"/>
      <c r="K42" s="41"/>
      <c r="L42" s="42"/>
      <c r="M42" s="43"/>
      <c r="N42" s="25"/>
      <c r="O42" s="40"/>
      <c r="P42" s="41"/>
      <c r="Q42" s="42"/>
      <c r="R42" s="43"/>
    </row>
    <row r="43" spans="1:18" ht="13.5" thickBot="1">
      <c r="A43" s="25"/>
      <c r="B43" s="25"/>
      <c r="C43" s="25"/>
      <c r="D43" s="25"/>
      <c r="E43" s="44"/>
      <c r="F43" s="48"/>
      <c r="G43" s="45"/>
      <c r="H43" s="46"/>
      <c r="I43" s="31"/>
      <c r="J43" s="44"/>
      <c r="K43" s="48"/>
      <c r="L43" s="45"/>
      <c r="M43" s="46"/>
      <c r="N43" s="25"/>
      <c r="O43" s="44"/>
      <c r="P43" s="48"/>
      <c r="Q43" s="45"/>
      <c r="R43" s="46"/>
    </row>
    <row r="44" spans="1:18" ht="13.5" thickTop="1">
      <c r="A44" s="25"/>
      <c r="B44" s="25"/>
      <c r="C44" s="25"/>
      <c r="D44" s="25"/>
      <c r="E44" s="25"/>
      <c r="F44" s="73"/>
      <c r="G44" s="119">
        <f>IF(G43="","",IF(G43=0,"Correct!","Try again!"))</f>
      </c>
      <c r="H44" s="73"/>
      <c r="I44" s="73"/>
      <c r="J44" s="73"/>
      <c r="K44" s="73"/>
      <c r="L44" s="119">
        <f>IF(L43="","",IF(L43=20,"Correct!","Try again!"))</f>
      </c>
      <c r="M44" s="73"/>
      <c r="N44" s="73"/>
      <c r="O44" s="73"/>
      <c r="P44" s="119"/>
      <c r="Q44" s="119">
        <f>IF(Q43="","",IF(Q43=6,"Correct!","Try again!"))</f>
      </c>
      <c r="R44" s="25"/>
    </row>
    <row r="45" spans="1:18" ht="12.75">
      <c r="A45" s="25"/>
      <c r="B45" s="25"/>
      <c r="C45" s="25"/>
      <c r="D45" s="25"/>
      <c r="E45" s="25"/>
      <c r="F45" s="132" t="s">
        <v>118</v>
      </c>
      <c r="G45" s="132"/>
      <c r="H45" s="25"/>
      <c r="I45" s="25"/>
      <c r="J45" s="25"/>
      <c r="K45" s="135" t="s">
        <v>119</v>
      </c>
      <c r="L45" s="132"/>
      <c r="M45" s="25"/>
      <c r="N45" s="25"/>
      <c r="O45" s="25"/>
      <c r="P45" s="135" t="s">
        <v>37</v>
      </c>
      <c r="Q45" s="132"/>
      <c r="R45" s="25"/>
    </row>
    <row r="46" spans="1:18" ht="12.75">
      <c r="A46" s="25"/>
      <c r="B46" s="25"/>
      <c r="C46" s="25"/>
      <c r="D46" s="25"/>
      <c r="E46" s="25"/>
      <c r="F46" s="26" t="s">
        <v>7</v>
      </c>
      <c r="G46" s="26" t="s">
        <v>10</v>
      </c>
      <c r="H46" s="25"/>
      <c r="I46" s="25"/>
      <c r="J46" s="25"/>
      <c r="K46" s="26" t="s">
        <v>10</v>
      </c>
      <c r="L46" s="26" t="s">
        <v>7</v>
      </c>
      <c r="M46" s="25"/>
      <c r="N46" s="25"/>
      <c r="O46" s="25"/>
      <c r="P46" s="26" t="s">
        <v>7</v>
      </c>
      <c r="Q46" s="26" t="s">
        <v>10</v>
      </c>
      <c r="R46" s="25"/>
    </row>
    <row r="47" spans="1:18" ht="12.75">
      <c r="A47" s="25"/>
      <c r="B47" s="25"/>
      <c r="C47" s="25"/>
      <c r="D47" s="25"/>
      <c r="E47" s="32"/>
      <c r="F47" s="33"/>
      <c r="G47" s="29"/>
      <c r="H47" s="30"/>
      <c r="I47" s="31"/>
      <c r="J47" s="32"/>
      <c r="K47" s="33"/>
      <c r="L47" s="29"/>
      <c r="M47" s="30"/>
      <c r="N47" s="25"/>
      <c r="O47" s="27"/>
      <c r="P47" s="28"/>
      <c r="Q47" s="29"/>
      <c r="R47" s="30"/>
    </row>
    <row r="48" spans="1:18" ht="12.75">
      <c r="A48" s="25"/>
      <c r="B48" s="25"/>
      <c r="C48" s="25"/>
      <c r="D48" s="25"/>
      <c r="E48" s="27"/>
      <c r="F48" s="28"/>
      <c r="G48" s="34"/>
      <c r="H48" s="30"/>
      <c r="I48" s="31"/>
      <c r="J48" s="27"/>
      <c r="K48" s="28"/>
      <c r="L48" s="34"/>
      <c r="M48" s="30"/>
      <c r="N48" s="25"/>
      <c r="O48" s="27"/>
      <c r="P48" s="28"/>
      <c r="Q48" s="34"/>
      <c r="R48" s="30"/>
    </row>
    <row r="49" spans="1:18" ht="12.75">
      <c r="A49" s="25"/>
      <c r="B49" s="25"/>
      <c r="C49" s="25"/>
      <c r="D49" s="25"/>
      <c r="E49" s="40"/>
      <c r="F49" s="41"/>
      <c r="G49" s="42"/>
      <c r="H49" s="43"/>
      <c r="I49" s="31"/>
      <c r="J49" s="40"/>
      <c r="K49" s="41"/>
      <c r="L49" s="42"/>
      <c r="M49" s="43"/>
      <c r="N49" s="25"/>
      <c r="O49" s="40"/>
      <c r="P49" s="41"/>
      <c r="Q49" s="42"/>
      <c r="R49" s="43"/>
    </row>
    <row r="50" spans="1:18" ht="13.5" thickBot="1">
      <c r="A50" s="25"/>
      <c r="B50" s="25"/>
      <c r="C50" s="25"/>
      <c r="D50" s="25"/>
      <c r="E50" s="44"/>
      <c r="F50" s="45"/>
      <c r="G50" s="45"/>
      <c r="H50" s="46"/>
      <c r="I50" s="31"/>
      <c r="J50" s="44"/>
      <c r="K50" s="48"/>
      <c r="L50" s="45"/>
      <c r="M50" s="46"/>
      <c r="N50" s="25"/>
      <c r="O50" s="44"/>
      <c r="P50" s="48"/>
      <c r="Q50" s="45"/>
      <c r="R50" s="46"/>
    </row>
    <row r="51" spans="1:18" ht="13.5" thickTop="1">
      <c r="A51" s="25"/>
      <c r="B51" s="25"/>
      <c r="C51" s="25"/>
      <c r="D51" s="25"/>
      <c r="E51" s="25"/>
      <c r="F51" s="119">
        <f>IF(F50="","",IF(F50=0,"Correct!","Try again!"))</f>
      </c>
      <c r="G51" s="119"/>
      <c r="H51" s="73"/>
      <c r="I51" s="73"/>
      <c r="J51" s="73"/>
      <c r="K51" s="73"/>
      <c r="L51" s="119">
        <f>IF(L50="","",IF(L50=0,"Correct!","Try again!"))</f>
      </c>
      <c r="M51" s="73"/>
      <c r="N51" s="73"/>
      <c r="O51" s="73"/>
      <c r="P51" s="119">
        <f>IF(P50="","",IF(P50=0,"Correct!","Try again!"))</f>
      </c>
      <c r="Q51" s="73"/>
      <c r="R51" s="25"/>
    </row>
    <row r="52" spans="1:18" ht="12.75">
      <c r="A52" s="25"/>
      <c r="B52" s="25"/>
      <c r="C52" s="25"/>
      <c r="D52" s="25"/>
      <c r="E52" s="25"/>
      <c r="F52" s="132" t="s">
        <v>120</v>
      </c>
      <c r="G52" s="132"/>
      <c r="H52" s="25"/>
      <c r="I52" s="25"/>
      <c r="J52" s="25"/>
      <c r="K52" s="135" t="s">
        <v>35</v>
      </c>
      <c r="L52" s="132"/>
      <c r="M52" s="25"/>
      <c r="N52" s="25"/>
      <c r="O52" s="25"/>
      <c r="P52" s="132" t="s">
        <v>121</v>
      </c>
      <c r="Q52" s="132"/>
      <c r="R52" s="25"/>
    </row>
    <row r="53" spans="1:18" ht="12.75">
      <c r="A53" s="25"/>
      <c r="B53" s="25"/>
      <c r="C53" s="25"/>
      <c r="D53" s="25"/>
      <c r="E53" s="25"/>
      <c r="F53" s="26" t="s">
        <v>7</v>
      </c>
      <c r="G53" s="26" t="s">
        <v>10</v>
      </c>
      <c r="H53" s="25"/>
      <c r="I53" s="25"/>
      <c r="J53" s="25"/>
      <c r="K53" s="26" t="s">
        <v>7</v>
      </c>
      <c r="L53" s="26" t="s">
        <v>10</v>
      </c>
      <c r="M53" s="25"/>
      <c r="N53" s="25"/>
      <c r="O53" s="25"/>
      <c r="P53" s="26" t="s">
        <v>7</v>
      </c>
      <c r="Q53" s="26" t="s">
        <v>10</v>
      </c>
      <c r="R53" s="25"/>
    </row>
    <row r="54" spans="1:18" ht="12.75">
      <c r="A54" s="25"/>
      <c r="B54" s="25"/>
      <c r="C54" s="25"/>
      <c r="D54" s="25"/>
      <c r="E54" s="27"/>
      <c r="F54" s="28"/>
      <c r="G54" s="29"/>
      <c r="H54" s="30"/>
      <c r="I54" s="31"/>
      <c r="J54" s="27"/>
      <c r="K54" s="28"/>
      <c r="L54" s="29"/>
      <c r="M54" s="30"/>
      <c r="N54" s="25"/>
      <c r="O54" s="27"/>
      <c r="P54" s="28"/>
      <c r="Q54" s="29"/>
      <c r="R54" s="30"/>
    </row>
    <row r="55" spans="1:18" ht="12.75">
      <c r="A55" s="25"/>
      <c r="B55" s="25"/>
      <c r="C55" s="25"/>
      <c r="D55" s="25"/>
      <c r="E55" s="27"/>
      <c r="F55" s="28"/>
      <c r="G55" s="34"/>
      <c r="H55" s="30"/>
      <c r="I55" s="31"/>
      <c r="J55" s="27"/>
      <c r="K55" s="28"/>
      <c r="L55" s="34"/>
      <c r="M55" s="30"/>
      <c r="N55" s="25"/>
      <c r="O55" s="27"/>
      <c r="P55" s="28"/>
      <c r="Q55" s="34"/>
      <c r="R55" s="30"/>
    </row>
    <row r="56" spans="1:18" ht="12.75">
      <c r="A56" s="25"/>
      <c r="B56" s="25"/>
      <c r="C56" s="25"/>
      <c r="D56" s="25"/>
      <c r="E56" s="40"/>
      <c r="F56" s="41"/>
      <c r="G56" s="42"/>
      <c r="H56" s="43"/>
      <c r="I56" s="31"/>
      <c r="J56" s="40"/>
      <c r="K56" s="41"/>
      <c r="L56" s="42"/>
      <c r="M56" s="43"/>
      <c r="N56" s="25"/>
      <c r="O56" s="40"/>
      <c r="P56" s="41"/>
      <c r="Q56" s="42"/>
      <c r="R56" s="43"/>
    </row>
    <row r="57" spans="1:18" ht="13.5" thickBot="1">
      <c r="A57" s="25"/>
      <c r="B57" s="25"/>
      <c r="C57" s="25"/>
      <c r="D57" s="25"/>
      <c r="E57" s="44"/>
      <c r="F57" s="45"/>
      <c r="G57" s="45"/>
      <c r="H57" s="46"/>
      <c r="I57" s="31"/>
      <c r="J57" s="44"/>
      <c r="K57" s="45"/>
      <c r="L57" s="45"/>
      <c r="M57" s="46"/>
      <c r="N57" s="25"/>
      <c r="O57" s="44"/>
      <c r="P57" s="48"/>
      <c r="Q57" s="45"/>
      <c r="R57" s="46"/>
    </row>
    <row r="58" spans="1:18" ht="14.25" thickBot="1" thickTop="1">
      <c r="A58" s="49"/>
      <c r="B58" s="49"/>
      <c r="C58" s="49"/>
      <c r="D58" s="49"/>
      <c r="E58" s="49"/>
      <c r="F58" s="75">
        <f>IF(F57="","",IF(F57=0,"Correct!","Try again!"))</f>
      </c>
      <c r="G58" s="75"/>
      <c r="H58" s="76"/>
      <c r="I58" s="76"/>
      <c r="J58" s="76"/>
      <c r="K58" s="75">
        <f>IF(K57="","",IF(K57=0,"Correct!","Try again!"))</f>
      </c>
      <c r="L58" s="75"/>
      <c r="M58" s="76"/>
      <c r="N58" s="76"/>
      <c r="O58" s="76"/>
      <c r="P58" s="75">
        <f>IF(P57="","",IF(P57=0,"Correct!","Try again!"))</f>
      </c>
      <c r="Q58" s="76"/>
      <c r="R58" s="49"/>
    </row>
    <row r="59" spans="1:7" ht="12.75">
      <c r="A59" s="51" t="s">
        <v>140</v>
      </c>
      <c r="B59" s="25"/>
      <c r="C59" s="25"/>
      <c r="D59" s="25"/>
      <c r="E59" s="25"/>
      <c r="F59" s="25"/>
      <c r="G59" s="25"/>
    </row>
    <row r="60" spans="1:7" ht="12.75">
      <c r="A60" s="25" t="s">
        <v>151</v>
      </c>
      <c r="B60" s="25" t="s">
        <v>33</v>
      </c>
      <c r="C60" s="25"/>
      <c r="D60" s="101"/>
      <c r="E60" s="102"/>
      <c r="F60" s="110"/>
      <c r="G60" s="111"/>
    </row>
    <row r="61" spans="1:7" ht="12.75">
      <c r="A61" s="25"/>
      <c r="B61" s="25"/>
      <c r="C61" s="25" t="s">
        <v>11</v>
      </c>
      <c r="D61" s="100"/>
      <c r="E61" s="100"/>
      <c r="F61" s="111"/>
      <c r="G61" s="112"/>
    </row>
    <row r="62" spans="1:7" ht="12.75">
      <c r="A62" s="25"/>
      <c r="B62" s="25"/>
      <c r="C62" s="25" t="s">
        <v>11</v>
      </c>
      <c r="D62" s="100"/>
      <c r="E62" s="100"/>
      <c r="F62" s="111"/>
      <c r="G62" s="112"/>
    </row>
    <row r="63" spans="1:7" ht="12.75">
      <c r="A63" s="25"/>
      <c r="B63" s="25"/>
      <c r="C63" s="25" t="s">
        <v>11</v>
      </c>
      <c r="D63" s="155"/>
      <c r="E63" s="100"/>
      <c r="F63" s="111"/>
      <c r="G63" s="112"/>
    </row>
    <row r="64" spans="1:7" ht="12.75">
      <c r="A64" s="25"/>
      <c r="B64" s="25"/>
      <c r="C64" s="25" t="s">
        <v>11</v>
      </c>
      <c r="D64" s="100"/>
      <c r="E64" s="100"/>
      <c r="F64" s="111"/>
      <c r="G64" s="112"/>
    </row>
    <row r="65" spans="1:7" ht="12.75">
      <c r="A65" s="113"/>
      <c r="B65" s="113"/>
      <c r="C65" s="113" t="s">
        <v>11</v>
      </c>
      <c r="D65" s="114"/>
      <c r="E65" s="114"/>
      <c r="F65" s="115"/>
      <c r="G65" s="116"/>
    </row>
    <row r="66" spans="1:7" ht="12.75">
      <c r="A66" s="25" t="s">
        <v>152</v>
      </c>
      <c r="B66" s="25" t="s">
        <v>33</v>
      </c>
      <c r="C66" s="25"/>
      <c r="D66" s="101"/>
      <c r="E66" s="102"/>
      <c r="F66" s="110"/>
      <c r="G66" s="111"/>
    </row>
    <row r="67" spans="1:7" ht="13.5" thickBot="1">
      <c r="A67" s="49"/>
      <c r="B67" s="49"/>
      <c r="C67" s="49" t="s">
        <v>11</v>
      </c>
      <c r="D67" s="154"/>
      <c r="E67" s="154"/>
      <c r="F67" s="117"/>
      <c r="G67" s="118"/>
    </row>
    <row r="68" spans="1:7" ht="12.75">
      <c r="A68" s="146" t="s">
        <v>153</v>
      </c>
      <c r="B68" s="146"/>
      <c r="C68" s="146"/>
      <c r="D68" s="146"/>
      <c r="E68" s="31"/>
      <c r="F68" s="31"/>
      <c r="G68" s="31"/>
    </row>
    <row r="69" spans="1:7" ht="12.75">
      <c r="A69" s="25"/>
      <c r="B69" s="25"/>
      <c r="C69" s="25"/>
      <c r="D69" s="25"/>
      <c r="E69" s="25"/>
      <c r="F69" s="25"/>
      <c r="G69" s="25"/>
    </row>
    <row r="70" spans="1:7" ht="12.75">
      <c r="A70" s="128" t="s">
        <v>126</v>
      </c>
      <c r="B70" s="129"/>
      <c r="C70" s="129"/>
      <c r="D70" s="129"/>
      <c r="E70" s="129"/>
      <c r="F70" s="129"/>
      <c r="G70" s="129"/>
    </row>
    <row r="71" spans="1:7" ht="12.75">
      <c r="A71" s="128" t="s">
        <v>150</v>
      </c>
      <c r="B71" s="129"/>
      <c r="C71" s="129"/>
      <c r="D71" s="129"/>
      <c r="E71" s="129"/>
      <c r="F71" s="129"/>
      <c r="G71" s="129"/>
    </row>
    <row r="72" spans="1:7" ht="12.75">
      <c r="A72" s="128" t="s">
        <v>143</v>
      </c>
      <c r="B72" s="129"/>
      <c r="C72" s="129"/>
      <c r="D72" s="129"/>
      <c r="E72" s="129"/>
      <c r="F72" s="129"/>
      <c r="G72" s="129"/>
    </row>
    <row r="73" spans="1:7" ht="12.75">
      <c r="A73" s="129" t="s">
        <v>61</v>
      </c>
      <c r="B73" s="129"/>
      <c r="C73" s="129"/>
      <c r="D73" s="129"/>
      <c r="E73" s="129"/>
      <c r="F73" s="129"/>
      <c r="G73" s="129"/>
    </row>
    <row r="74" spans="1:7" ht="12.75">
      <c r="A74" s="57" t="s">
        <v>73</v>
      </c>
      <c r="B74" s="124" t="s">
        <v>74</v>
      </c>
      <c r="C74" s="125"/>
      <c r="D74" s="125"/>
      <c r="E74" s="125"/>
      <c r="F74" s="58" t="s">
        <v>75</v>
      </c>
      <c r="G74" s="58" t="s">
        <v>76</v>
      </c>
    </row>
    <row r="75" spans="1:7" ht="12.75">
      <c r="A75" s="59">
        <v>1</v>
      </c>
      <c r="B75" s="126" t="s">
        <v>2</v>
      </c>
      <c r="C75" s="126"/>
      <c r="D75" s="126"/>
      <c r="E75" s="126"/>
      <c r="F75" s="78"/>
      <c r="G75" s="32"/>
    </row>
    <row r="76" spans="1:7" ht="12.75">
      <c r="A76" s="61">
        <v>2</v>
      </c>
      <c r="B76" s="122" t="s">
        <v>4</v>
      </c>
      <c r="C76" s="122"/>
      <c r="D76" s="122"/>
      <c r="E76" s="122"/>
      <c r="F76" s="62"/>
      <c r="G76" s="32"/>
    </row>
    <row r="77" spans="1:7" ht="12.75">
      <c r="A77" s="25">
        <v>3</v>
      </c>
      <c r="B77" s="122" t="s">
        <v>8</v>
      </c>
      <c r="C77" s="122"/>
      <c r="D77" s="122"/>
      <c r="E77" s="122"/>
      <c r="F77" s="62"/>
      <c r="G77" s="32"/>
    </row>
    <row r="78" spans="1:7" ht="12.75">
      <c r="A78" s="25">
        <v>5</v>
      </c>
      <c r="B78" s="122" t="s">
        <v>9</v>
      </c>
      <c r="C78" s="122"/>
      <c r="D78" s="122"/>
      <c r="E78" s="122"/>
      <c r="F78" s="62"/>
      <c r="G78" s="32"/>
    </row>
    <row r="79" spans="1:7" ht="12.75">
      <c r="A79" s="25">
        <v>6</v>
      </c>
      <c r="B79" s="122" t="s">
        <v>28</v>
      </c>
      <c r="C79" s="122"/>
      <c r="D79" s="122"/>
      <c r="E79" s="122"/>
      <c r="F79" s="62"/>
      <c r="G79" s="79"/>
    </row>
    <row r="80" spans="1:7" ht="12.75">
      <c r="A80" s="25">
        <v>7</v>
      </c>
      <c r="B80" s="122" t="s">
        <v>78</v>
      </c>
      <c r="C80" s="123"/>
      <c r="D80" s="123"/>
      <c r="E80" s="123"/>
      <c r="F80" s="62"/>
      <c r="G80" s="32"/>
    </row>
    <row r="81" spans="1:7" ht="12.75">
      <c r="A81" s="25">
        <v>11</v>
      </c>
      <c r="B81" s="123" t="s">
        <v>24</v>
      </c>
      <c r="C81" s="122"/>
      <c r="D81" s="122"/>
      <c r="E81" s="122"/>
      <c r="F81" s="62"/>
      <c r="G81" s="28"/>
    </row>
    <row r="82" spans="1:7" ht="12.75">
      <c r="A82" s="25">
        <v>12</v>
      </c>
      <c r="B82" s="123" t="s">
        <v>3</v>
      </c>
      <c r="C82" s="122"/>
      <c r="D82" s="122"/>
      <c r="E82" s="122"/>
      <c r="F82" s="62"/>
      <c r="G82" s="28"/>
    </row>
    <row r="83" spans="1:7" ht="12.75">
      <c r="A83" s="25">
        <v>13</v>
      </c>
      <c r="B83" s="123" t="s">
        <v>79</v>
      </c>
      <c r="C83" s="123"/>
      <c r="D83" s="123"/>
      <c r="E83" s="123"/>
      <c r="F83" s="62"/>
      <c r="G83" s="28"/>
    </row>
    <row r="84" spans="1:7" ht="12.75">
      <c r="A84" s="25">
        <v>14</v>
      </c>
      <c r="B84" s="122" t="s">
        <v>80</v>
      </c>
      <c r="C84" s="123"/>
      <c r="D84" s="123"/>
      <c r="E84" s="123"/>
      <c r="F84" s="62"/>
      <c r="G84" s="28"/>
    </row>
    <row r="85" spans="1:7" ht="12.75">
      <c r="A85" s="25">
        <v>15</v>
      </c>
      <c r="B85" s="122" t="s">
        <v>29</v>
      </c>
      <c r="C85" s="122"/>
      <c r="D85" s="122"/>
      <c r="E85" s="122"/>
      <c r="F85" s="62"/>
      <c r="G85" s="28"/>
    </row>
    <row r="86" spans="1:7" ht="12.75">
      <c r="A86" s="25">
        <v>16</v>
      </c>
      <c r="B86" s="122" t="s">
        <v>13</v>
      </c>
      <c r="C86" s="122"/>
      <c r="D86" s="122"/>
      <c r="E86" s="122"/>
      <c r="F86" s="62"/>
      <c r="G86" s="28"/>
    </row>
    <row r="87" spans="1:7" ht="12.75">
      <c r="A87" s="25">
        <v>17</v>
      </c>
      <c r="B87" s="122" t="s">
        <v>123</v>
      </c>
      <c r="C87" s="123"/>
      <c r="D87" s="123"/>
      <c r="E87" s="123"/>
      <c r="F87" s="62"/>
      <c r="G87" s="28"/>
    </row>
    <row r="88" spans="1:7" ht="12.75">
      <c r="A88" s="25">
        <v>21</v>
      </c>
      <c r="B88" s="122" t="s">
        <v>5</v>
      </c>
      <c r="C88" s="122"/>
      <c r="D88" s="122"/>
      <c r="E88" s="122"/>
      <c r="F88" s="62"/>
      <c r="G88" s="28"/>
    </row>
    <row r="89" spans="1:7" ht="12.75">
      <c r="A89" s="25">
        <v>31</v>
      </c>
      <c r="B89" s="122" t="s">
        <v>6</v>
      </c>
      <c r="C89" s="122"/>
      <c r="D89" s="122"/>
      <c r="E89" s="122"/>
      <c r="F89" s="62"/>
      <c r="G89" s="62"/>
    </row>
    <row r="90" spans="1:7" ht="12.75">
      <c r="A90" s="25">
        <v>32</v>
      </c>
      <c r="B90" s="123" t="s">
        <v>124</v>
      </c>
      <c r="C90" s="122"/>
      <c r="D90" s="122"/>
      <c r="E90" s="122"/>
      <c r="F90" s="62"/>
      <c r="G90" s="28"/>
    </row>
    <row r="91" spans="1:7" ht="12.75">
      <c r="A91" s="25">
        <v>35</v>
      </c>
      <c r="B91" s="123" t="s">
        <v>64</v>
      </c>
      <c r="C91" s="122"/>
      <c r="D91" s="122"/>
      <c r="E91" s="122"/>
      <c r="F91" s="27"/>
      <c r="G91" s="28"/>
    </row>
    <row r="92" spans="1:7" ht="12.75">
      <c r="A92" s="25">
        <v>40</v>
      </c>
      <c r="B92" s="122" t="s">
        <v>30</v>
      </c>
      <c r="C92" s="122"/>
      <c r="D92" s="122"/>
      <c r="E92" s="122"/>
      <c r="F92" s="62"/>
      <c r="G92" s="28"/>
    </row>
    <row r="93" spans="1:7" ht="12.75">
      <c r="A93" s="25">
        <v>41</v>
      </c>
      <c r="B93" s="122" t="s">
        <v>31</v>
      </c>
      <c r="C93" s="122"/>
      <c r="D93" s="122"/>
      <c r="E93" s="122"/>
      <c r="F93" s="62"/>
      <c r="G93" s="28"/>
    </row>
    <row r="94" spans="1:7" ht="12.75">
      <c r="A94" s="25">
        <v>42</v>
      </c>
      <c r="B94" s="122" t="s">
        <v>56</v>
      </c>
      <c r="C94" s="122"/>
      <c r="D94" s="122"/>
      <c r="E94" s="122"/>
      <c r="F94" s="62"/>
      <c r="G94" s="28"/>
    </row>
    <row r="95" spans="1:7" ht="12.75">
      <c r="A95" s="25">
        <v>43</v>
      </c>
      <c r="B95" s="122" t="s">
        <v>125</v>
      </c>
      <c r="C95" s="122"/>
      <c r="D95" s="122"/>
      <c r="E95" s="122"/>
      <c r="F95" s="62"/>
      <c r="G95" s="28"/>
    </row>
    <row r="96" spans="1:7" ht="13.5" thickBot="1">
      <c r="A96" s="25"/>
      <c r="B96" s="121" t="s">
        <v>21</v>
      </c>
      <c r="C96" s="121"/>
      <c r="D96" s="121"/>
      <c r="E96" s="121"/>
      <c r="F96" s="80"/>
      <c r="G96" s="80"/>
    </row>
    <row r="97" spans="1:7" ht="14.25" thickBot="1" thickTop="1">
      <c r="A97" s="49"/>
      <c r="B97" s="49"/>
      <c r="C97" s="49"/>
      <c r="D97" s="49"/>
      <c r="E97" s="49"/>
      <c r="F97" s="75">
        <f>IF(F96="","",IF(F96=75,"Correct!","Try again!"))</f>
      </c>
      <c r="G97" s="75">
        <f>IF(G96="","",IF(G96=75,"Correct!","Try again!"))</f>
      </c>
    </row>
  </sheetData>
  <sheetProtection password="D3A4" sheet="1"/>
  <mergeCells count="61">
    <mergeCell ref="D62:E62"/>
    <mergeCell ref="D63:E63"/>
    <mergeCell ref="D64:E64"/>
    <mergeCell ref="B93:E93"/>
    <mergeCell ref="B81:E81"/>
    <mergeCell ref="B82:E82"/>
    <mergeCell ref="B83:E83"/>
    <mergeCell ref="B84:E84"/>
    <mergeCell ref="B85:E85"/>
    <mergeCell ref="B86:E86"/>
    <mergeCell ref="B87:E87"/>
    <mergeCell ref="B88:E88"/>
    <mergeCell ref="B96:E96"/>
    <mergeCell ref="B89:E89"/>
    <mergeCell ref="B90:E90"/>
    <mergeCell ref="B91:E91"/>
    <mergeCell ref="B92:E92"/>
    <mergeCell ref="B94:E94"/>
    <mergeCell ref="B95:E95"/>
    <mergeCell ref="B79:E79"/>
    <mergeCell ref="B80:E80"/>
    <mergeCell ref="A73:G73"/>
    <mergeCell ref="B74:E74"/>
    <mergeCell ref="B75:E75"/>
    <mergeCell ref="B76:E76"/>
    <mergeCell ref="D66:E66"/>
    <mergeCell ref="D67:E67"/>
    <mergeCell ref="B77:E77"/>
    <mergeCell ref="B78:E78"/>
    <mergeCell ref="A68:D68"/>
    <mergeCell ref="A70:G70"/>
    <mergeCell ref="A71:G71"/>
    <mergeCell ref="A72:G72"/>
    <mergeCell ref="P45:Q45"/>
    <mergeCell ref="F52:G52"/>
    <mergeCell ref="K52:L52"/>
    <mergeCell ref="P52:Q52"/>
    <mergeCell ref="D60:E60"/>
    <mergeCell ref="D61:E61"/>
    <mergeCell ref="F45:G45"/>
    <mergeCell ref="K45:L45"/>
    <mergeCell ref="F31:G31"/>
    <mergeCell ref="K31:L31"/>
    <mergeCell ref="P31:Q31"/>
    <mergeCell ref="F38:G38"/>
    <mergeCell ref="K38:L38"/>
    <mergeCell ref="P38:Q38"/>
    <mergeCell ref="F17:G17"/>
    <mergeCell ref="K17:L17"/>
    <mergeCell ref="P17:Q17"/>
    <mergeCell ref="F24:G24"/>
    <mergeCell ref="K24:L24"/>
    <mergeCell ref="P24:Q24"/>
    <mergeCell ref="E1:F1"/>
    <mergeCell ref="G1:K1"/>
    <mergeCell ref="E2:F2"/>
    <mergeCell ref="G2:K2"/>
    <mergeCell ref="G3:K3"/>
    <mergeCell ref="F6:G6"/>
    <mergeCell ref="K6:L6"/>
    <mergeCell ref="P6:Q6"/>
  </mergeCells>
  <printOptions/>
  <pageMargins left="0.75" right="0.75" top="1" bottom="1" header="0.5" footer="0.5"/>
  <pageSetup fitToHeight="2" horizontalDpi="600" verticalDpi="600" orientation="portrait" scale="76" r:id="rId3"/>
  <rowBreaks count="1" manualBreakCount="1">
    <brk id="58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Sylvia </cp:lastModifiedBy>
  <cp:lastPrinted>2008-06-22T20:04:42Z</cp:lastPrinted>
  <dcterms:created xsi:type="dcterms:W3CDTF">2000-04-26T15:20:26Z</dcterms:created>
  <dcterms:modified xsi:type="dcterms:W3CDTF">2008-09-17T17:26:40Z</dcterms:modified>
  <cp:category/>
  <cp:version/>
  <cp:contentType/>
  <cp:contentStatus/>
</cp:coreProperties>
</file>