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7" rupBuild="28705"/>
  <workbookPr autoCompressPictures="0"/>
  <bookViews>
    <workbookView xWindow="18700" yWindow="0" windowWidth="25600" windowHeight="22300"/>
  </bookViews>
  <sheets>
    <sheet name="COVID Template" sheetId="7" r:id="rId1"/>
    <sheet name="BACKUP - COVID Data" sheetId="6"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1" i="7" l="1"/>
  <c r="M11" i="7"/>
  <c r="F11" i="7"/>
  <c r="T9" i="7"/>
  <c r="M9" i="7"/>
  <c r="F9" i="7"/>
  <c r="T11" i="6"/>
  <c r="M11" i="6"/>
  <c r="F11" i="6"/>
  <c r="T9" i="6"/>
  <c r="M9" i="6"/>
  <c r="F9" i="6"/>
</calcChain>
</file>

<file path=xl/sharedStrings.xml><?xml version="1.0" encoding="utf-8"?>
<sst xmlns="http://schemas.openxmlformats.org/spreadsheetml/2006/main" count="184" uniqueCount="40">
  <si>
    <t>Cumulative
Cases</t>
  </si>
  <si>
    <t>Cumulative
Deaths</t>
  </si>
  <si>
    <t>Weekly
Cases</t>
  </si>
  <si>
    <t>Fairfax County</t>
  </si>
  <si>
    <t xml:space="preserve">2020 Population  </t>
  </si>
  <si>
    <t>Weekly
Deaths</t>
  </si>
  <si>
    <t>Loudoun County</t>
  </si>
  <si>
    <t>Prince William County</t>
  </si>
  <si>
    <t xml:space="preserve">Minimum Weekly  </t>
  </si>
  <si>
    <t xml:space="preserve">Average Weekly  </t>
  </si>
  <si>
    <t xml:space="preserve">Maximum Weekly  </t>
  </si>
  <si>
    <r>
      <t xml:space="preserve">Statistics
for </t>
    </r>
    <r>
      <rPr>
        <b/>
        <sz val="11"/>
        <color rgb="FFFF0000"/>
        <rFont val="Calibri"/>
        <family val="2"/>
        <scheme val="minor"/>
      </rPr>
      <t>Weeks 27 - 43</t>
    </r>
  </si>
  <si>
    <t xml:space="preserve">Name: </t>
  </si>
  <si>
    <t>MTH154-</t>
  </si>
  <si>
    <r>
      <t xml:space="preserve">Statistics
for </t>
    </r>
    <r>
      <rPr>
        <b/>
        <sz val="11"/>
        <color rgb="FFFF0000"/>
        <rFont val="Calibri"/>
        <family val="2"/>
        <scheme val="minor"/>
      </rPr>
      <t>Weeks 13-26</t>
    </r>
  </si>
  <si>
    <t>Fairfax</t>
  </si>
  <si>
    <t>Loudoun</t>
  </si>
  <si>
    <t>Pr William</t>
  </si>
  <si>
    <t>Weekly
Normalized
Cases per 100K pop</t>
  </si>
  <si>
    <t>Weekly
Normalized
Deaths  per 100K pop</t>
  </si>
  <si>
    <t xml:space="preserve">Area in square miles   </t>
  </si>
  <si>
    <t>Pop Percent w/ college degree</t>
  </si>
  <si>
    <t>Pop percent foreign born</t>
  </si>
  <si>
    <t>Pop Percent NO health insurance</t>
  </si>
  <si>
    <t>Per Capita (per person) Income</t>
  </si>
  <si>
    <t xml:space="preserve">Pop in 100K units  </t>
  </si>
  <si>
    <t xml:space="preserve">Pop density per sq mi   </t>
  </si>
  <si>
    <t xml:space="preserve">BONUS POINTS - Reflections:  Share your reaction to what you learned in this Project.  </t>
  </si>
  <si>
    <r>
      <rPr>
        <b/>
        <sz val="11"/>
        <color theme="1"/>
        <rFont val="Segoe UI Symbol"/>
        <family val="2"/>
      </rPr>
      <t>➘➘</t>
    </r>
    <r>
      <rPr>
        <b/>
        <sz val="11"/>
        <color theme="1"/>
        <rFont val="Calibri"/>
        <family val="2"/>
        <scheme val="minor"/>
      </rPr>
      <t xml:space="preserve"> Insert weekly </t>
    </r>
    <r>
      <rPr>
        <b/>
        <sz val="11"/>
        <color rgb="FFFF0000"/>
        <rFont val="Calibri"/>
        <family val="2"/>
        <scheme val="minor"/>
      </rPr>
      <t>CASES  per 100,000 chart</t>
    </r>
    <r>
      <rPr>
        <b/>
        <sz val="11"/>
        <color theme="1"/>
        <rFont val="Calibri"/>
        <family val="2"/>
        <scheme val="minor"/>
      </rPr>
      <t xml:space="preserve"> below </t>
    </r>
    <r>
      <rPr>
        <b/>
        <sz val="11"/>
        <color theme="1"/>
        <rFont val="Segoe UI Symbol"/>
        <family val="2"/>
      </rPr>
      <t>➘➘</t>
    </r>
  </si>
  <si>
    <r>
      <rPr>
        <b/>
        <sz val="11"/>
        <color theme="1"/>
        <rFont val="Segoe UI Symbol"/>
        <family val="2"/>
      </rPr>
      <t>➘➘</t>
    </r>
    <r>
      <rPr>
        <b/>
        <sz val="11"/>
        <color theme="1"/>
        <rFont val="Calibri"/>
        <family val="2"/>
        <scheme val="minor"/>
      </rPr>
      <t xml:space="preserve"> Insert weekly </t>
    </r>
    <r>
      <rPr>
        <b/>
        <sz val="11"/>
        <color rgb="FFFF0000"/>
        <rFont val="Calibri"/>
        <family val="2"/>
        <scheme val="minor"/>
      </rPr>
      <t>DEATHS  per 100,000 chart</t>
    </r>
    <r>
      <rPr>
        <b/>
        <sz val="11"/>
        <color theme="1"/>
        <rFont val="Calibri"/>
        <family val="2"/>
        <scheme val="minor"/>
      </rPr>
      <t xml:space="preserve"> below </t>
    </r>
    <r>
      <rPr>
        <b/>
        <sz val="11"/>
        <color theme="1"/>
        <rFont val="Segoe UI Symbol"/>
        <family val="2"/>
      </rPr>
      <t>➘➘</t>
    </r>
  </si>
  <si>
    <t>Project 1:  COVID-19 Data Analysis</t>
  </si>
  <si>
    <t>&lt;Student name&gt;</t>
  </si>
  <si>
    <t>&lt;Section&gt;</t>
  </si>
  <si>
    <r>
      <t xml:space="preserve">Question 1:  Of the 3 counties, which has had the lowest </t>
    </r>
    <r>
      <rPr>
        <b/>
        <u/>
        <sz val="11"/>
        <color theme="1"/>
        <rFont val="Calibri"/>
        <family val="2"/>
        <scheme val="minor"/>
      </rPr>
      <t>Normalized Weekly Case rates</t>
    </r>
    <r>
      <rPr>
        <b/>
        <sz val="11"/>
        <color theme="1"/>
        <rFont val="Calibri"/>
        <family val="2"/>
        <scheme val="minor"/>
      </rPr>
      <t xml:space="preserve"> of infections over most of the period?  You can get an "eyeball" answer from the graph, or better, by comparing the Average Weekly rates you calculated in the Stats blocks above.  </t>
    </r>
    <r>
      <rPr>
        <b/>
        <sz val="11"/>
        <color theme="1"/>
        <rFont val="Calibri"/>
        <family val="2"/>
        <scheme val="minor"/>
      </rPr>
      <t xml:space="preserve">
</t>
    </r>
  </si>
  <si>
    <t xml:space="preserve">Question 2:  Considering the population statistics information about the 3 counties given in Rows 8 - 15 above, which factors might tend to explain your answer to Question 1?   </t>
  </si>
  <si>
    <r>
      <rPr>
        <b/>
        <sz val="11"/>
        <rFont val="Calibri"/>
        <family val="2"/>
        <scheme val="minor"/>
      </rPr>
      <t xml:space="preserve">Question 4:  Looking at the </t>
    </r>
    <r>
      <rPr>
        <b/>
        <u/>
        <sz val="11"/>
        <rFont val="Calibri"/>
        <family val="2"/>
        <scheme val="minor"/>
      </rPr>
      <t>Normalized Weekly Deaths</t>
    </r>
    <r>
      <rPr>
        <b/>
        <sz val="11"/>
        <rFont val="Calibri"/>
        <family val="2"/>
        <scheme val="minor"/>
      </rPr>
      <t xml:space="preserve"> columns after the weeks 13-26, are you surprised at the low values for Deaths per 100,000 in each of the Counties?  How do these data compare with the impression you get from listening to news commentators about the pandemic impact? </t>
    </r>
    <r>
      <rPr>
        <b/>
        <sz val="11"/>
        <color rgb="FFFF0000"/>
        <rFont val="Calibri"/>
        <family val="2"/>
        <scheme val="minor"/>
      </rPr>
      <t xml:space="preserve">  </t>
    </r>
  </si>
  <si>
    <t xml:space="preserve">Question 3:  What events or changes in policy might explain the differences in infection rates seen in Weeks 13-26 (March-June) compared to Weeks 27-43 (July-October)?    </t>
  </si>
  <si>
    <t>2020
Week
End
Date</t>
  </si>
  <si>
    <t>2020
Week
Num</t>
  </si>
  <si>
    <t>Note:  all data are from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</si>
</sst>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
    <numFmt numFmtId="165" formatCode="_(* #,##0_);_(* \(#,##0\);_(* &quot;-&quot;??_);_(@_)"/>
    <numFmt numFmtId="166" formatCode="_(* #,##0.0_);_(* \(#,##0.0\);_(* &quot;-&quot;??_);_(@_)"/>
    <numFmt numFmtId="167" formatCode="_(* #,##0.0000_);_(* \(#,##0.0000\);_(* &quot;-&quot;??_);_(@_)"/>
    <numFmt numFmtId="168"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b/>
      <sz val="11"/>
      <color indexed="8"/>
      <name val="Calibri"/>
      <family val="2"/>
    </font>
    <font>
      <b/>
      <sz val="11"/>
      <color rgb="FFFF0000"/>
      <name val="Calibri"/>
      <family val="2"/>
      <scheme val="minor"/>
    </font>
    <font>
      <b/>
      <sz val="12"/>
      <name val="Verdana"/>
      <family val="2"/>
    </font>
    <font>
      <sz val="12"/>
      <name val="Verdana"/>
      <family val="2"/>
    </font>
    <font>
      <b/>
      <sz val="11"/>
      <name val="Verdana"/>
      <family val="2"/>
    </font>
    <font>
      <b/>
      <sz val="12"/>
      <color theme="1"/>
      <name val="Calibri"/>
      <family val="2"/>
      <scheme val="minor"/>
    </font>
    <font>
      <sz val="12"/>
      <color theme="1"/>
      <name val="Calibri"/>
      <family val="2"/>
      <scheme val="minor"/>
    </font>
    <font>
      <b/>
      <sz val="14"/>
      <color theme="1"/>
      <name val="Calibri"/>
      <family val="2"/>
      <scheme val="minor"/>
    </font>
    <font>
      <i/>
      <sz val="12"/>
      <name val="Verdana"/>
      <family val="2"/>
    </font>
    <font>
      <i/>
      <sz val="11"/>
      <name val="Verdana"/>
      <family val="2"/>
    </font>
    <font>
      <b/>
      <sz val="11"/>
      <color theme="1"/>
      <name val="Segoe UI Symbol"/>
      <family val="2"/>
    </font>
    <font>
      <b/>
      <sz val="16"/>
      <color theme="1"/>
      <name val="Calibri"/>
      <family val="2"/>
      <scheme val="minor"/>
    </font>
    <font>
      <b/>
      <sz val="16"/>
      <color indexed="8"/>
      <name val="Calibri"/>
      <family val="2"/>
    </font>
    <font>
      <b/>
      <u/>
      <sz val="11"/>
      <color theme="1"/>
      <name val="Calibri"/>
      <family val="2"/>
      <scheme val="minor"/>
    </font>
    <font>
      <b/>
      <sz val="11"/>
      <name val="Calibri"/>
      <family val="2"/>
      <scheme val="minor"/>
    </font>
    <font>
      <b/>
      <u/>
      <sz val="11"/>
      <name val="Calibri"/>
      <family val="2"/>
      <scheme val="minor"/>
    </font>
    <font>
      <u/>
      <sz val="11"/>
      <color theme="10"/>
      <name val="Calibri"/>
      <family val="2"/>
      <scheme val="minor"/>
    </font>
    <font>
      <u/>
      <sz val="11"/>
      <color theme="11"/>
      <name val="Calibri"/>
      <family val="2"/>
      <scheme val="minor"/>
    </font>
  </fonts>
  <fills count="13">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9" tint="0.79998168889431442"/>
        <bgColor indexed="0"/>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79998168889431442"/>
        <bgColor indexed="0"/>
      </patternFill>
    </fill>
    <fill>
      <patternFill patternType="solid">
        <fgColor theme="5" tint="0.79998168889431442"/>
        <bgColor indexed="64"/>
      </patternFill>
    </fill>
    <fill>
      <patternFill patternType="solid">
        <fgColor theme="5" tint="0.79998168889431442"/>
        <bgColor indexed="0"/>
      </patternFill>
    </fill>
    <fill>
      <patternFill patternType="solid">
        <fgColor theme="0" tint="-4.9989318521683403E-2"/>
        <bgColor indexed="0"/>
      </patternFill>
    </fill>
    <fill>
      <patternFill patternType="solid">
        <fgColor theme="0" tint="-4.9989318521683403E-2"/>
        <bgColor indexed="64"/>
      </patternFill>
    </fill>
    <fill>
      <patternFill patternType="solid">
        <fgColor theme="0" tint="-0.499984740745262"/>
        <bgColor indexed="64"/>
      </patternFill>
    </fill>
  </fills>
  <borders count="28">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8"/>
      </left>
      <right/>
      <top style="thin">
        <color indexed="8"/>
      </top>
      <bottom style="thin">
        <color indexed="8"/>
      </bottom>
      <diagonal/>
    </border>
    <border>
      <left style="thin">
        <color indexed="22"/>
      </left>
      <right/>
      <top style="thin">
        <color indexed="22"/>
      </top>
      <bottom style="thin">
        <color indexed="22"/>
      </bottom>
      <diagonal/>
    </border>
    <border>
      <left style="medium">
        <color auto="1"/>
      </left>
      <right style="thin">
        <color indexed="22"/>
      </right>
      <top style="thin">
        <color indexed="22"/>
      </top>
      <bottom style="thin">
        <color indexed="22"/>
      </bottom>
      <diagonal/>
    </border>
    <border>
      <left style="thin">
        <color indexed="22"/>
      </left>
      <right style="medium">
        <color auto="1"/>
      </right>
      <top style="thin">
        <color indexed="22"/>
      </top>
      <bottom style="thin">
        <color indexed="22"/>
      </bottom>
      <diagonal/>
    </border>
    <border>
      <left style="medium">
        <color auto="1"/>
      </left>
      <right style="thin">
        <color indexed="22"/>
      </right>
      <top style="thin">
        <color indexed="22"/>
      </top>
      <bottom style="medium">
        <color auto="1"/>
      </bottom>
      <diagonal/>
    </border>
    <border>
      <left style="thin">
        <color indexed="22"/>
      </left>
      <right style="thin">
        <color indexed="22"/>
      </right>
      <top style="thin">
        <color indexed="22"/>
      </top>
      <bottom style="medium">
        <color auto="1"/>
      </bottom>
      <diagonal/>
    </border>
    <border>
      <left style="thin">
        <color indexed="22"/>
      </left>
      <right style="medium">
        <color auto="1"/>
      </right>
      <top style="thin">
        <color indexed="22"/>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8">
    <xf numFmtId="0" fontId="0" fillId="0" borderId="0"/>
    <xf numFmtId="43" fontId="1" fillId="0" borderId="0" applyFont="0" applyFill="0" applyBorder="0" applyAlignment="0" applyProtection="0"/>
    <xf numFmtId="0" fontId="4" fillId="0" borderId="0"/>
    <xf numFmtId="9"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190">
    <xf numFmtId="0" fontId="0" fillId="0" borderId="0" xfId="0"/>
    <xf numFmtId="0" fontId="0" fillId="0" borderId="0" xfId="0" applyAlignment="1">
      <alignment horizontal="center"/>
    </xf>
    <xf numFmtId="0" fontId="5" fillId="2" borderId="1" xfId="2" applyFont="1" applyFill="1" applyBorder="1" applyAlignment="1">
      <alignment horizontal="center" wrapText="1"/>
    </xf>
    <xf numFmtId="1" fontId="5" fillId="3" borderId="2" xfId="2" applyNumberFormat="1" applyFont="1" applyFill="1" applyBorder="1" applyAlignment="1">
      <alignment horizontal="center" wrapText="1"/>
    </xf>
    <xf numFmtId="165" fontId="0" fillId="0" borderId="0" xfId="1" applyNumberFormat="1" applyFont="1"/>
    <xf numFmtId="43" fontId="0" fillId="0" borderId="0" xfId="0" applyNumberFormat="1" applyAlignment="1">
      <alignment horizontal="center"/>
    </xf>
    <xf numFmtId="43" fontId="5" fillId="2" borderId="0" xfId="1" quotePrefix="1" applyFont="1" applyFill="1" applyBorder="1" applyAlignment="1">
      <alignment horizontal="center" wrapText="1"/>
    </xf>
    <xf numFmtId="43" fontId="3" fillId="0" borderId="2" xfId="1" applyFont="1" applyFill="1" applyBorder="1" applyAlignment="1">
      <alignment horizontal="center" wrapText="1"/>
    </xf>
    <xf numFmtId="165" fontId="5" fillId="2" borderId="0" xfId="1" quotePrefix="1" applyNumberFormat="1" applyFont="1" applyFill="1" applyBorder="1" applyAlignment="1">
      <alignment horizontal="center" wrapText="1"/>
    </xf>
    <xf numFmtId="165" fontId="3" fillId="0" borderId="2" xfId="1" applyNumberFormat="1" applyFont="1" applyFill="1" applyBorder="1" applyAlignment="1">
      <alignment horizontal="center" wrapText="1"/>
    </xf>
    <xf numFmtId="165" fontId="3" fillId="5" borderId="2" xfId="1" applyNumberFormat="1" applyFont="1" applyFill="1" applyBorder="1" applyAlignment="1">
      <alignment horizontal="center" wrapText="1"/>
    </xf>
    <xf numFmtId="37" fontId="5" fillId="4" borderId="0" xfId="1" applyNumberFormat="1" applyFont="1" applyFill="1" applyBorder="1" applyAlignment="1">
      <alignment horizontal="right" wrapText="1" indent="1"/>
    </xf>
    <xf numFmtId="165" fontId="3" fillId="6" borderId="2" xfId="1" applyNumberFormat="1" applyFont="1" applyFill="1" applyBorder="1" applyAlignment="1">
      <alignment horizontal="center" wrapText="1"/>
    </xf>
    <xf numFmtId="37" fontId="5" fillId="7" borderId="0" xfId="1" applyNumberFormat="1" applyFont="1" applyFill="1" applyBorder="1" applyAlignment="1">
      <alignment horizontal="right" wrapText="1" indent="1"/>
    </xf>
    <xf numFmtId="165" fontId="3" fillId="8" borderId="2" xfId="1" applyNumberFormat="1" applyFont="1" applyFill="1" applyBorder="1" applyAlignment="1">
      <alignment horizontal="center" wrapText="1"/>
    </xf>
    <xf numFmtId="37" fontId="5" fillId="9" borderId="0" xfId="1" applyNumberFormat="1" applyFont="1" applyFill="1" applyBorder="1" applyAlignment="1">
      <alignment horizontal="right" wrapText="1" indent="1"/>
    </xf>
    <xf numFmtId="43" fontId="0" fillId="0" borderId="3" xfId="0" applyNumberFormat="1" applyBorder="1" applyAlignment="1">
      <alignment horizontal="center"/>
    </xf>
    <xf numFmtId="166" fontId="0" fillId="0" borderId="3" xfId="0" applyNumberFormat="1" applyBorder="1" applyAlignment="1">
      <alignment horizontal="center"/>
    </xf>
    <xf numFmtId="0" fontId="0" fillId="0" borderId="6" xfId="0" applyBorder="1"/>
    <xf numFmtId="0" fontId="0" fillId="0" borderId="0" xfId="0" applyBorder="1"/>
    <xf numFmtId="0" fontId="0" fillId="0" borderId="10" xfId="0" applyBorder="1"/>
    <xf numFmtId="0" fontId="7" fillId="3" borderId="12" xfId="0" applyFont="1" applyFill="1" applyBorder="1" applyAlignment="1">
      <alignment horizontal="center"/>
    </xf>
    <xf numFmtId="0" fontId="0" fillId="3" borderId="12" xfId="0" applyFill="1" applyBorder="1" applyAlignment="1">
      <alignment horizontal="center"/>
    </xf>
    <xf numFmtId="0" fontId="7" fillId="3" borderId="12" xfId="0" applyFont="1" applyFill="1" applyBorder="1" applyAlignment="1">
      <alignment horizontal="right"/>
    </xf>
    <xf numFmtId="0" fontId="5" fillId="2" borderId="15" xfId="2" applyFont="1" applyFill="1" applyBorder="1" applyAlignment="1">
      <alignment horizontal="center" wrapText="1"/>
    </xf>
    <xf numFmtId="164" fontId="5" fillId="3" borderId="16" xfId="2" applyNumberFormat="1" applyFont="1" applyFill="1" applyBorder="1" applyAlignment="1">
      <alignment horizontal="center" wrapText="1"/>
    </xf>
    <xf numFmtId="165" fontId="5" fillId="7" borderId="8" xfId="1" applyNumberFormat="1" applyFont="1" applyFill="1" applyBorder="1" applyAlignment="1">
      <alignment horizontal="center" wrapText="1"/>
    </xf>
    <xf numFmtId="43" fontId="5" fillId="2" borderId="4" xfId="1" quotePrefix="1" applyFont="1" applyFill="1" applyBorder="1" applyAlignment="1">
      <alignment horizontal="center" wrapText="1"/>
    </xf>
    <xf numFmtId="165" fontId="3" fillId="6" borderId="17" xfId="1" applyNumberFormat="1" applyFont="1" applyFill="1" applyBorder="1" applyAlignment="1">
      <alignment horizontal="center" wrapText="1"/>
    </xf>
    <xf numFmtId="43" fontId="3" fillId="0" borderId="18" xfId="1" applyFont="1" applyFill="1" applyBorder="1" applyAlignment="1">
      <alignment horizontal="center" wrapText="1"/>
    </xf>
    <xf numFmtId="165" fontId="3" fillId="6" borderId="19" xfId="1" applyNumberFormat="1" applyFont="1" applyFill="1" applyBorder="1" applyAlignment="1">
      <alignment horizontal="center" wrapText="1"/>
    </xf>
    <xf numFmtId="165" fontId="3" fillId="0" borderId="20" xfId="1" applyNumberFormat="1" applyFont="1" applyFill="1" applyBorder="1" applyAlignment="1">
      <alignment horizontal="center" wrapText="1"/>
    </xf>
    <xf numFmtId="43" fontId="3" fillId="0" borderId="20" xfId="1" applyFont="1" applyFill="1" applyBorder="1" applyAlignment="1">
      <alignment horizontal="center" wrapText="1"/>
    </xf>
    <xf numFmtId="165" fontId="3" fillId="6" borderId="20" xfId="1" applyNumberFormat="1" applyFont="1" applyFill="1" applyBorder="1" applyAlignment="1">
      <alignment horizontal="center" wrapText="1"/>
    </xf>
    <xf numFmtId="43" fontId="3" fillId="0" borderId="21" xfId="1" applyFont="1" applyFill="1" applyBorder="1" applyAlignment="1">
      <alignment horizontal="center" wrapText="1"/>
    </xf>
    <xf numFmtId="165" fontId="5" fillId="4" borderId="8" xfId="1" applyNumberFormat="1" applyFont="1" applyFill="1" applyBorder="1" applyAlignment="1">
      <alignment horizontal="center" wrapText="1"/>
    </xf>
    <xf numFmtId="165" fontId="3" fillId="5" borderId="17" xfId="1" applyNumberFormat="1" applyFont="1" applyFill="1" applyBorder="1" applyAlignment="1">
      <alignment horizontal="center" wrapText="1"/>
    </xf>
    <xf numFmtId="165" fontId="3" fillId="5" borderId="19" xfId="1" applyNumberFormat="1" applyFont="1" applyFill="1" applyBorder="1" applyAlignment="1">
      <alignment horizontal="center" wrapText="1"/>
    </xf>
    <xf numFmtId="165" fontId="3" fillId="5" borderId="20" xfId="1" applyNumberFormat="1" applyFont="1" applyFill="1" applyBorder="1" applyAlignment="1">
      <alignment horizontal="center" wrapText="1"/>
    </xf>
    <xf numFmtId="165" fontId="5" fillId="9" borderId="8" xfId="1" applyNumberFormat="1" applyFont="1" applyFill="1" applyBorder="1" applyAlignment="1">
      <alignment horizontal="center" wrapText="1"/>
    </xf>
    <xf numFmtId="165" fontId="3" fillId="8" borderId="17" xfId="1" applyNumberFormat="1" applyFont="1" applyFill="1" applyBorder="1" applyAlignment="1">
      <alignment horizontal="center" wrapText="1"/>
    </xf>
    <xf numFmtId="165" fontId="3" fillId="8" borderId="19" xfId="1" applyNumberFormat="1" applyFont="1" applyFill="1" applyBorder="1" applyAlignment="1">
      <alignment horizontal="center" wrapText="1"/>
    </xf>
    <xf numFmtId="165" fontId="3" fillId="8" borderId="20" xfId="1" applyNumberFormat="1" applyFont="1" applyFill="1" applyBorder="1" applyAlignment="1">
      <alignment horizontal="center" wrapText="1"/>
    </xf>
    <xf numFmtId="165" fontId="10" fillId="6" borderId="6" xfId="1" applyNumberFormat="1" applyFont="1" applyFill="1" applyBorder="1" applyAlignment="1">
      <alignment horizontal="center"/>
    </xf>
    <xf numFmtId="0" fontId="11" fillId="0" borderId="0" xfId="0" applyFont="1"/>
    <xf numFmtId="165" fontId="10" fillId="8" borderId="6" xfId="1" applyNumberFormat="1" applyFont="1" applyFill="1" applyBorder="1" applyAlignment="1">
      <alignment horizontal="center"/>
    </xf>
    <xf numFmtId="0" fontId="11" fillId="6" borderId="6" xfId="0" applyFont="1" applyFill="1" applyBorder="1" applyAlignment="1">
      <alignment horizontal="center"/>
    </xf>
    <xf numFmtId="0" fontId="11" fillId="6" borderId="7" xfId="0" applyFont="1" applyFill="1" applyBorder="1" applyAlignment="1">
      <alignment horizontal="center"/>
    </xf>
    <xf numFmtId="0" fontId="11" fillId="6" borderId="0" xfId="0" applyFont="1" applyFill="1" applyBorder="1" applyAlignment="1">
      <alignment horizontal="center"/>
    </xf>
    <xf numFmtId="0" fontId="11" fillId="6" borderId="4" xfId="0" applyFont="1" applyFill="1" applyBorder="1" applyAlignment="1">
      <alignment horizontal="center"/>
    </xf>
    <xf numFmtId="0" fontId="0" fillId="6" borderId="0" xfId="0" applyFill="1" applyBorder="1" applyAlignment="1">
      <alignment horizontal="center"/>
    </xf>
    <xf numFmtId="0" fontId="0" fillId="6" borderId="4" xfId="0" applyFill="1" applyBorder="1" applyAlignment="1">
      <alignment horizontal="center"/>
    </xf>
    <xf numFmtId="0" fontId="11" fillId="5" borderId="6" xfId="0" applyFont="1" applyFill="1" applyBorder="1" applyAlignment="1">
      <alignment horizontal="center"/>
    </xf>
    <xf numFmtId="0" fontId="11" fillId="5" borderId="7" xfId="0" applyFont="1" applyFill="1" applyBorder="1" applyAlignment="1">
      <alignment horizontal="center"/>
    </xf>
    <xf numFmtId="0" fontId="11" fillId="5" borderId="0" xfId="0" applyFont="1" applyFill="1" applyBorder="1" applyAlignment="1">
      <alignment horizontal="center"/>
    </xf>
    <xf numFmtId="0" fontId="11" fillId="5" borderId="4" xfId="0" applyFont="1" applyFill="1" applyBorder="1" applyAlignment="1">
      <alignment horizontal="center"/>
    </xf>
    <xf numFmtId="0" fontId="0" fillId="5" borderId="4" xfId="0" applyFill="1" applyBorder="1" applyAlignment="1">
      <alignment horizontal="center"/>
    </xf>
    <xf numFmtId="0" fontId="11" fillId="8" borderId="6" xfId="0" applyFont="1" applyFill="1" applyBorder="1" applyAlignment="1">
      <alignment horizontal="center"/>
    </xf>
    <xf numFmtId="0" fontId="11" fillId="8" borderId="7" xfId="0" applyFont="1" applyFill="1" applyBorder="1" applyAlignment="1">
      <alignment horizontal="center"/>
    </xf>
    <xf numFmtId="0" fontId="11" fillId="8" borderId="0" xfId="0" applyFont="1" applyFill="1" applyBorder="1" applyAlignment="1">
      <alignment horizontal="center"/>
    </xf>
    <xf numFmtId="0" fontId="11" fillId="8" borderId="4" xfId="0" applyFont="1" applyFill="1" applyBorder="1" applyAlignment="1">
      <alignment horizontal="center"/>
    </xf>
    <xf numFmtId="0" fontId="0" fillId="8" borderId="4" xfId="0" applyFill="1" applyBorder="1" applyAlignment="1">
      <alignment horizontal="center"/>
    </xf>
    <xf numFmtId="165" fontId="10" fillId="5" borderId="6" xfId="1" applyNumberFormat="1" applyFont="1" applyFill="1" applyBorder="1" applyAlignment="1">
      <alignment horizontal="center"/>
    </xf>
    <xf numFmtId="2" fontId="3" fillId="0" borderId="18" xfId="1" applyNumberFormat="1" applyFont="1" applyFill="1" applyBorder="1" applyAlignment="1">
      <alignment horizontal="right" wrapText="1"/>
    </xf>
    <xf numFmtId="2" fontId="3" fillId="0" borderId="21" xfId="1" applyNumberFormat="1" applyFont="1" applyFill="1" applyBorder="1" applyAlignment="1">
      <alignment horizontal="right" wrapText="1"/>
    </xf>
    <xf numFmtId="1" fontId="3" fillId="0" borderId="2" xfId="1" applyNumberFormat="1" applyFont="1" applyFill="1" applyBorder="1" applyAlignment="1">
      <alignment horizontal="right" wrapText="1"/>
    </xf>
    <xf numFmtId="1" fontId="3" fillId="0" borderId="20" xfId="1" applyNumberFormat="1" applyFont="1" applyFill="1" applyBorder="1" applyAlignment="1">
      <alignment horizontal="right" wrapText="1"/>
    </xf>
    <xf numFmtId="167" fontId="10" fillId="6" borderId="3" xfId="0" applyNumberFormat="1" applyFont="1" applyFill="1" applyBorder="1" applyAlignment="1">
      <alignment horizontal="center"/>
    </xf>
    <xf numFmtId="167" fontId="10" fillId="5" borderId="3" xfId="0" applyNumberFormat="1" applyFont="1" applyFill="1" applyBorder="1" applyAlignment="1">
      <alignment horizontal="center"/>
    </xf>
    <xf numFmtId="167" fontId="10" fillId="8" borderId="3" xfId="0" applyNumberFormat="1" applyFont="1" applyFill="1" applyBorder="1" applyAlignment="1">
      <alignment horizontal="center"/>
    </xf>
    <xf numFmtId="0" fontId="10" fillId="6" borderId="8" xfId="0" applyFont="1" applyFill="1" applyBorder="1" applyAlignment="1">
      <alignment horizontal="right"/>
    </xf>
    <xf numFmtId="0" fontId="10" fillId="6" borderId="0" xfId="0" applyFont="1" applyFill="1" applyBorder="1" applyAlignment="1">
      <alignment horizontal="right"/>
    </xf>
    <xf numFmtId="0" fontId="10" fillId="5" borderId="8" xfId="0" applyFont="1" applyFill="1" applyBorder="1" applyAlignment="1">
      <alignment horizontal="right"/>
    </xf>
    <xf numFmtId="0" fontId="10" fillId="5" borderId="0" xfId="0" applyFont="1" applyFill="1" applyBorder="1" applyAlignment="1">
      <alignment horizontal="right"/>
    </xf>
    <xf numFmtId="0" fontId="5" fillId="10" borderId="0" xfId="2" applyFont="1" applyFill="1" applyBorder="1" applyAlignment="1">
      <alignment horizontal="center" wrapText="1"/>
    </xf>
    <xf numFmtId="1" fontId="5" fillId="11" borderId="2" xfId="2" applyNumberFormat="1" applyFont="1" applyFill="1" applyBorder="1" applyAlignment="1">
      <alignment horizontal="center" wrapText="1"/>
    </xf>
    <xf numFmtId="164" fontId="5" fillId="11" borderId="16" xfId="2" applyNumberFormat="1" applyFont="1" applyFill="1" applyBorder="1" applyAlignment="1">
      <alignment horizontal="center" wrapText="1"/>
    </xf>
    <xf numFmtId="166" fontId="10" fillId="5" borderId="0" xfId="1" applyNumberFormat="1" applyFont="1" applyFill="1" applyBorder="1" applyAlignment="1">
      <alignment horizontal="right"/>
    </xf>
    <xf numFmtId="166" fontId="10" fillId="8" borderId="0" xfId="1" applyNumberFormat="1" applyFont="1" applyFill="1" applyBorder="1" applyAlignment="1">
      <alignment horizontal="right"/>
    </xf>
    <xf numFmtId="166" fontId="10" fillId="6" borderId="0" xfId="1" applyNumberFormat="1" applyFont="1" applyFill="1" applyBorder="1" applyAlignment="1">
      <alignment horizontal="right"/>
    </xf>
    <xf numFmtId="165" fontId="10" fillId="6" borderId="0" xfId="1" applyNumberFormat="1" applyFont="1" applyFill="1" applyBorder="1" applyAlignment="1">
      <alignment horizontal="right"/>
    </xf>
    <xf numFmtId="0" fontId="0" fillId="5" borderId="0" xfId="0" applyFill="1" applyBorder="1" applyAlignment="1">
      <alignment horizontal="center"/>
    </xf>
    <xf numFmtId="0" fontId="0" fillId="8" borderId="0" xfId="0" applyFill="1" applyBorder="1" applyAlignment="1">
      <alignment horizontal="center"/>
    </xf>
    <xf numFmtId="168" fontId="10" fillId="6" borderId="0" xfId="3" applyNumberFormat="1" applyFont="1" applyFill="1" applyBorder="1" applyAlignment="1">
      <alignment horizontal="right"/>
    </xf>
    <xf numFmtId="168" fontId="10" fillId="5" borderId="0" xfId="3" applyNumberFormat="1" applyFont="1" applyFill="1" applyBorder="1" applyAlignment="1">
      <alignment horizontal="right"/>
    </xf>
    <xf numFmtId="168" fontId="10" fillId="8" borderId="0" xfId="3" applyNumberFormat="1" applyFont="1" applyFill="1" applyBorder="1" applyAlignment="1">
      <alignment horizontal="right"/>
    </xf>
    <xf numFmtId="0" fontId="8" fillId="0" borderId="0" xfId="0" applyFont="1" applyFill="1" applyBorder="1" applyAlignment="1">
      <alignment horizontal="left"/>
    </xf>
    <xf numFmtId="0" fontId="9" fillId="0" borderId="0" xfId="0" applyFont="1" applyFill="1" applyBorder="1" applyAlignment="1">
      <alignment horizontal="right"/>
    </xf>
    <xf numFmtId="0" fontId="5" fillId="7" borderId="22" xfId="2" applyFont="1" applyFill="1" applyBorder="1" applyAlignment="1">
      <alignment horizontal="center" wrapText="1"/>
    </xf>
    <xf numFmtId="0" fontId="5" fillId="7" borderId="23" xfId="2" applyFont="1" applyFill="1" applyBorder="1" applyAlignment="1">
      <alignment horizontal="center" wrapText="1"/>
    </xf>
    <xf numFmtId="0" fontId="5" fillId="7" borderId="24" xfId="2" applyFont="1" applyFill="1" applyBorder="1" applyAlignment="1">
      <alignment horizontal="center" wrapText="1"/>
    </xf>
    <xf numFmtId="0" fontId="5" fillId="4" borderId="22" xfId="2" applyFont="1" applyFill="1" applyBorder="1" applyAlignment="1">
      <alignment horizontal="center" wrapText="1"/>
    </xf>
    <xf numFmtId="0" fontId="5" fillId="4" borderId="23" xfId="2" applyFont="1" applyFill="1" applyBorder="1" applyAlignment="1">
      <alignment horizontal="center" wrapText="1"/>
    </xf>
    <xf numFmtId="0" fontId="5" fillId="4" borderId="24" xfId="2" applyFont="1" applyFill="1" applyBorder="1" applyAlignment="1">
      <alignment horizontal="center" wrapText="1"/>
    </xf>
    <xf numFmtId="0" fontId="5" fillId="9" borderId="25" xfId="2" applyFont="1" applyFill="1" applyBorder="1" applyAlignment="1">
      <alignment horizontal="center" wrapText="1"/>
    </xf>
    <xf numFmtId="0" fontId="5" fillId="9" borderId="26" xfId="2" applyFont="1" applyFill="1" applyBorder="1" applyAlignment="1">
      <alignment horizontal="center" wrapText="1"/>
    </xf>
    <xf numFmtId="0" fontId="5" fillId="9" borderId="27" xfId="2" applyFont="1" applyFill="1" applyBorder="1" applyAlignment="1">
      <alignment horizontal="center" wrapText="1"/>
    </xf>
    <xf numFmtId="0" fontId="10" fillId="8" borderId="9" xfId="0" applyFont="1" applyFill="1" applyBorder="1" applyAlignment="1">
      <alignment horizontal="right"/>
    </xf>
    <xf numFmtId="0" fontId="10" fillId="8" borderId="10" xfId="0" applyFont="1" applyFill="1" applyBorder="1" applyAlignment="1">
      <alignment horizontal="right"/>
    </xf>
    <xf numFmtId="168" fontId="10" fillId="8" borderId="10" xfId="3" applyNumberFormat="1" applyFont="1" applyFill="1" applyBorder="1" applyAlignment="1">
      <alignment horizontal="right"/>
    </xf>
    <xf numFmtId="0" fontId="11" fillId="8" borderId="10" xfId="0" applyFont="1" applyFill="1" applyBorder="1" applyAlignment="1">
      <alignment horizontal="center"/>
    </xf>
    <xf numFmtId="0" fontId="11" fillId="8" borderId="11" xfId="0" applyFont="1" applyFill="1" applyBorder="1" applyAlignment="1">
      <alignment horizontal="center"/>
    </xf>
    <xf numFmtId="0" fontId="0" fillId="0" borderId="0" xfId="0" applyFill="1" applyBorder="1" applyAlignment="1">
      <alignment horizontal="center"/>
    </xf>
    <xf numFmtId="0" fontId="7" fillId="0" borderId="0" xfId="0" applyFont="1" applyFill="1" applyBorder="1" applyAlignment="1">
      <alignment horizontal="right"/>
    </xf>
    <xf numFmtId="0" fontId="0" fillId="12" borderId="6" xfId="0" applyFill="1" applyBorder="1" applyAlignment="1">
      <alignment horizontal="center"/>
    </xf>
    <xf numFmtId="0" fontId="0" fillId="12" borderId="0" xfId="0" applyFill="1" applyBorder="1" applyAlignment="1">
      <alignment horizontal="center"/>
    </xf>
    <xf numFmtId="0" fontId="0" fillId="12" borderId="10" xfId="0" applyFill="1" applyBorder="1" applyAlignment="1">
      <alignment horizontal="center"/>
    </xf>
    <xf numFmtId="0" fontId="12" fillId="0" borderId="0" xfId="0" applyFont="1" applyAlignment="1">
      <alignment horizontal="left"/>
    </xf>
    <xf numFmtId="0" fontId="2" fillId="0" borderId="0" xfId="0" applyFont="1" applyFill="1" applyBorder="1" applyAlignment="1">
      <alignment horizontal="center" vertical="center"/>
    </xf>
    <xf numFmtId="0" fontId="2" fillId="0" borderId="0" xfId="0" applyFont="1" applyFill="1" applyBorder="1" applyAlignment="1">
      <alignment horizontal="right"/>
    </xf>
    <xf numFmtId="166" fontId="0" fillId="0" borderId="0" xfId="0" applyNumberFormat="1" applyFill="1" applyBorder="1" applyAlignment="1">
      <alignment horizontal="center"/>
    </xf>
    <xf numFmtId="43" fontId="0" fillId="0" borderId="0" xfId="0" applyNumberFormat="1" applyFill="1" applyBorder="1" applyAlignment="1">
      <alignment horizontal="center"/>
    </xf>
    <xf numFmtId="0" fontId="0" fillId="0" borderId="0" xfId="0" applyFill="1" applyBorder="1"/>
    <xf numFmtId="0" fontId="0" fillId="0" borderId="0" xfId="0" applyFill="1"/>
    <xf numFmtId="0" fontId="14" fillId="0" borderId="14" xfId="0" applyFont="1" applyBorder="1" applyAlignment="1">
      <alignment horizontal="right"/>
    </xf>
    <xf numFmtId="165" fontId="10" fillId="5" borderId="0" xfId="1" applyNumberFormat="1" applyFont="1" applyFill="1" applyBorder="1" applyAlignment="1">
      <alignment horizontal="right"/>
    </xf>
    <xf numFmtId="165" fontId="10" fillId="8" borderId="0" xfId="1" applyNumberFormat="1" applyFont="1" applyFill="1" applyBorder="1" applyAlignment="1">
      <alignment horizontal="right"/>
    </xf>
    <xf numFmtId="0" fontId="10" fillId="5" borderId="8" xfId="0" applyFont="1" applyFill="1" applyBorder="1" applyAlignment="1">
      <alignment horizontal="right"/>
    </xf>
    <xf numFmtId="0" fontId="10" fillId="5" borderId="0" xfId="0" applyFont="1" applyFill="1" applyBorder="1" applyAlignment="1">
      <alignment horizontal="right"/>
    </xf>
    <xf numFmtId="0" fontId="10" fillId="6" borderId="8" xfId="0" applyFont="1" applyFill="1" applyBorder="1" applyAlignment="1">
      <alignment horizontal="right"/>
    </xf>
    <xf numFmtId="0" fontId="10" fillId="6" borderId="0" xfId="0" applyFont="1" applyFill="1" applyBorder="1" applyAlignment="1">
      <alignment horizontal="right"/>
    </xf>
    <xf numFmtId="0" fontId="10" fillId="6" borderId="8" xfId="0" applyFont="1" applyFill="1" applyBorder="1" applyAlignment="1">
      <alignment horizontal="right"/>
    </xf>
    <xf numFmtId="0" fontId="10" fillId="6" borderId="0" xfId="0" applyFont="1" applyFill="1" applyBorder="1" applyAlignment="1">
      <alignment horizontal="right"/>
    </xf>
    <xf numFmtId="0" fontId="10" fillId="6" borderId="5" xfId="0" applyFont="1" applyFill="1" applyBorder="1" applyAlignment="1">
      <alignment horizontal="right"/>
    </xf>
    <xf numFmtId="0" fontId="10" fillId="6" borderId="6" xfId="0" applyFont="1" applyFill="1" applyBorder="1" applyAlignment="1">
      <alignment horizontal="right"/>
    </xf>
    <xf numFmtId="0" fontId="16" fillId="6" borderId="12" xfId="0" applyFont="1" applyFill="1" applyBorder="1" applyAlignment="1">
      <alignment horizontal="center" vertical="center"/>
    </xf>
    <xf numFmtId="0" fontId="16" fillId="6" borderId="13" xfId="0" applyFont="1" applyFill="1" applyBorder="1" applyAlignment="1">
      <alignment horizontal="center" vertical="center"/>
    </xf>
    <xf numFmtId="0" fontId="16" fillId="6" borderId="14" xfId="0" applyFont="1" applyFill="1" applyBorder="1" applyAlignment="1">
      <alignment horizontal="center" vertical="center"/>
    </xf>
    <xf numFmtId="0" fontId="10" fillId="5" borderId="8" xfId="0" applyFont="1" applyFill="1" applyBorder="1" applyAlignment="1">
      <alignment horizontal="right"/>
    </xf>
    <xf numFmtId="0" fontId="10" fillId="5" borderId="0" xfId="0" applyFont="1" applyFill="1" applyBorder="1" applyAlignment="1">
      <alignment horizontal="right"/>
    </xf>
    <xf numFmtId="0" fontId="10" fillId="8" borderId="8" xfId="0" applyFont="1" applyFill="1" applyBorder="1" applyAlignment="1">
      <alignment horizontal="right"/>
    </xf>
    <xf numFmtId="0" fontId="10" fillId="8" borderId="0" xfId="0" applyFont="1" applyFill="1" applyBorder="1" applyAlignment="1">
      <alignment horizontal="right"/>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6" borderId="6" xfId="0" applyFont="1" applyFill="1" applyBorder="1" applyAlignment="1">
      <alignment horizontal="right"/>
    </xf>
    <xf numFmtId="0" fontId="2" fillId="6" borderId="7" xfId="0" applyFont="1" applyFill="1" applyBorder="1" applyAlignment="1">
      <alignment horizontal="right"/>
    </xf>
    <xf numFmtId="0" fontId="2" fillId="5" borderId="6" xfId="0" applyFont="1" applyFill="1" applyBorder="1" applyAlignment="1">
      <alignment horizontal="right"/>
    </xf>
    <xf numFmtId="0" fontId="2" fillId="5" borderId="7" xfId="0" applyFont="1" applyFill="1" applyBorder="1" applyAlignment="1">
      <alignment horizontal="right"/>
    </xf>
    <xf numFmtId="0" fontId="2" fillId="8" borderId="6" xfId="0" applyFont="1" applyFill="1" applyBorder="1" applyAlignment="1">
      <alignment horizontal="right"/>
    </xf>
    <xf numFmtId="0" fontId="2" fillId="8" borderId="7" xfId="0" applyFont="1" applyFill="1" applyBorder="1" applyAlignment="1">
      <alignment horizontal="right"/>
    </xf>
    <xf numFmtId="0" fontId="2" fillId="6" borderId="0" xfId="0" applyFont="1" applyFill="1" applyBorder="1" applyAlignment="1">
      <alignment horizontal="right"/>
    </xf>
    <xf numFmtId="0" fontId="2" fillId="6" borderId="4" xfId="0" applyFont="1" applyFill="1" applyBorder="1" applyAlignment="1">
      <alignment horizontal="right"/>
    </xf>
    <xf numFmtId="0" fontId="2" fillId="5" borderId="0" xfId="0" applyFont="1" applyFill="1" applyBorder="1" applyAlignment="1">
      <alignment horizontal="right"/>
    </xf>
    <xf numFmtId="0" fontId="2" fillId="5" borderId="4" xfId="0" applyFont="1" applyFill="1" applyBorder="1" applyAlignment="1">
      <alignment horizontal="right"/>
    </xf>
    <xf numFmtId="0" fontId="2" fillId="8" borderId="0" xfId="0" applyFont="1" applyFill="1" applyBorder="1" applyAlignment="1">
      <alignment horizontal="right"/>
    </xf>
    <xf numFmtId="0" fontId="2" fillId="8" borderId="4" xfId="0" applyFont="1" applyFill="1" applyBorder="1" applyAlignment="1">
      <alignment horizontal="right"/>
    </xf>
    <xf numFmtId="0" fontId="2" fillId="6" borderId="10" xfId="0" applyFont="1" applyFill="1" applyBorder="1" applyAlignment="1">
      <alignment horizontal="right"/>
    </xf>
    <xf numFmtId="0" fontId="2" fillId="6" borderId="11" xfId="0" applyFont="1" applyFill="1" applyBorder="1" applyAlignment="1">
      <alignment horizontal="right"/>
    </xf>
    <xf numFmtId="0" fontId="2" fillId="5" borderId="10" xfId="0" applyFont="1" applyFill="1" applyBorder="1" applyAlignment="1">
      <alignment horizontal="right"/>
    </xf>
    <xf numFmtId="0" fontId="2" fillId="5" borderId="11" xfId="0" applyFont="1" applyFill="1" applyBorder="1" applyAlignment="1">
      <alignment horizontal="right"/>
    </xf>
    <xf numFmtId="0" fontId="2" fillId="8" borderId="10" xfId="0" applyFont="1" applyFill="1" applyBorder="1" applyAlignment="1">
      <alignment horizontal="right"/>
    </xf>
    <xf numFmtId="0" fontId="2" fillId="8" borderId="11" xfId="0" applyFont="1" applyFill="1" applyBorder="1" applyAlignment="1">
      <alignment horizontal="right"/>
    </xf>
    <xf numFmtId="0" fontId="16" fillId="5" borderId="12" xfId="0" applyFont="1" applyFill="1" applyBorder="1" applyAlignment="1">
      <alignment horizontal="center" vertical="center"/>
    </xf>
    <xf numFmtId="0" fontId="16" fillId="5" borderId="13" xfId="0" applyFont="1" applyFill="1" applyBorder="1" applyAlignment="1">
      <alignment horizontal="center" vertical="center"/>
    </xf>
    <xf numFmtId="0" fontId="16" fillId="5" borderId="14" xfId="0" applyFont="1" applyFill="1" applyBorder="1" applyAlignment="1">
      <alignment horizontal="center" vertical="center"/>
    </xf>
    <xf numFmtId="0" fontId="17" fillId="9" borderId="12" xfId="2" applyFont="1" applyFill="1" applyBorder="1" applyAlignment="1">
      <alignment horizontal="center" vertical="center"/>
    </xf>
    <xf numFmtId="0" fontId="17" fillId="9" borderId="13" xfId="2" applyFont="1" applyFill="1" applyBorder="1" applyAlignment="1">
      <alignment horizontal="center" vertical="center"/>
    </xf>
    <xf numFmtId="0" fontId="17" fillId="9" borderId="14" xfId="2" applyFont="1" applyFill="1" applyBorder="1" applyAlignment="1">
      <alignment horizontal="center" vertical="center"/>
    </xf>
    <xf numFmtId="0" fontId="10" fillId="5" borderId="5" xfId="0" applyFont="1" applyFill="1" applyBorder="1" applyAlignment="1">
      <alignment horizontal="right"/>
    </xf>
    <xf numFmtId="0" fontId="10" fillId="5" borderId="6" xfId="0" applyFont="1" applyFill="1" applyBorder="1" applyAlignment="1">
      <alignment horizontal="right"/>
    </xf>
    <xf numFmtId="0" fontId="10" fillId="8" borderId="5" xfId="0" applyFont="1" applyFill="1" applyBorder="1" applyAlignment="1">
      <alignment horizontal="right"/>
    </xf>
    <xf numFmtId="0" fontId="10" fillId="8" borderId="6" xfId="0" applyFont="1" applyFill="1" applyBorder="1" applyAlignment="1">
      <alignment horizontal="right"/>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4"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3" borderId="0" xfId="0" applyFont="1" applyFill="1" applyAlignment="1">
      <alignment horizontal="center"/>
    </xf>
    <xf numFmtId="0" fontId="0" fillId="3" borderId="0" xfId="0" applyFill="1" applyAlignment="1">
      <alignment horizont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6" fillId="0" borderId="5" xfId="0" applyFont="1" applyBorder="1" applyAlignment="1">
      <alignment horizontal="left" vertical="top" wrapText="1"/>
    </xf>
    <xf numFmtId="0" fontId="6" fillId="0" borderId="8" xfId="0" applyFont="1" applyBorder="1" applyAlignment="1">
      <alignment horizontal="left" vertical="top" wrapText="1"/>
    </xf>
    <xf numFmtId="0" fontId="13" fillId="0" borderId="13" xfId="0" applyFont="1" applyBorder="1" applyAlignment="1">
      <alignment horizontal="left"/>
    </xf>
    <xf numFmtId="0" fontId="8" fillId="0" borderId="13" xfId="0" applyFont="1" applyBorder="1" applyAlignment="1">
      <alignment horizontal="left"/>
    </xf>
    <xf numFmtId="0" fontId="8" fillId="0" borderId="14" xfId="0" applyFont="1" applyBorder="1" applyAlignment="1">
      <alignment horizontal="left"/>
    </xf>
  </cellXfs>
  <cellStyles count="8">
    <cellStyle name="Comma" xfId="1" builtinId="3"/>
    <cellStyle name="Followed Hyperlink" xfId="5" builtinId="9" hidden="1"/>
    <cellStyle name="Followed Hyperlink" xfId="7" builtinId="9" hidden="1"/>
    <cellStyle name="Hyperlink" xfId="4" builtinId="8" hidden="1"/>
    <cellStyle name="Hyperlink" xfId="6" builtinId="8" hidden="1"/>
    <cellStyle name="Normal" xfId="0" builtinId="0"/>
    <cellStyle name="Normal_Sheet2"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customXml" Target="../customXml/item1.xml"/><Relationship Id="rId8" Type="http://schemas.openxmlformats.org/officeDocument/2006/relationships/customXml" Target="../customXml/item2.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2:W123"/>
  <sheetViews>
    <sheetView tabSelected="1" workbookViewId="0">
      <selection activeCell="D19" sqref="D19"/>
    </sheetView>
  </sheetViews>
  <sheetFormatPr baseColWidth="10" defaultColWidth="8.83203125" defaultRowHeight="14" x14ac:dyDescent="0"/>
  <cols>
    <col min="1" max="2" width="9.33203125" style="1" customWidth="1"/>
    <col min="3" max="5" width="11" style="1" customWidth="1"/>
    <col min="6" max="6" width="12.1640625" style="1" bestFit="1" customWidth="1"/>
    <col min="7" max="8" width="11.33203125" style="1" customWidth="1"/>
    <col min="9" max="9" width="4" customWidth="1"/>
    <col min="10" max="10" width="11" style="1" customWidth="1"/>
    <col min="11" max="11" width="10.33203125" style="1" customWidth="1"/>
    <col min="12" max="12" width="12.1640625" style="1" customWidth="1"/>
    <col min="13" max="13" width="12.83203125" style="1" bestFit="1" customWidth="1"/>
    <col min="14" max="14" width="10.83203125" style="1" customWidth="1"/>
    <col min="15" max="15" width="12.1640625" style="1" customWidth="1"/>
    <col min="16" max="16" width="4.6640625" customWidth="1"/>
    <col min="17" max="17" width="11.5" style="1" bestFit="1" customWidth="1"/>
    <col min="18" max="19" width="11.5" style="1" customWidth="1"/>
    <col min="20" max="20" width="11.1640625" style="1" customWidth="1"/>
    <col min="21" max="22" width="11.5" style="1" customWidth="1"/>
  </cols>
  <sheetData>
    <row r="2" spans="1:22" ht="29.25" customHeight="1">
      <c r="A2" s="107" t="s">
        <v>30</v>
      </c>
    </row>
    <row r="3" spans="1:22" ht="15" thickBot="1"/>
    <row r="4" spans="1:22" ht="24.75" customHeight="1" thickBot="1">
      <c r="A4" s="21" t="s">
        <v>12</v>
      </c>
      <c r="B4" s="187" t="s">
        <v>31</v>
      </c>
      <c r="C4" s="188"/>
      <c r="D4" s="188"/>
      <c r="E4" s="189"/>
      <c r="F4" s="22"/>
      <c r="G4" s="23" t="s">
        <v>13</v>
      </c>
      <c r="H4" s="114" t="s">
        <v>32</v>
      </c>
      <c r="I4" s="1"/>
    </row>
    <row r="5" spans="1:22" ht="16">
      <c r="A5" s="86" t="s">
        <v>39</v>
      </c>
      <c r="B5" s="86"/>
      <c r="C5" s="86"/>
      <c r="D5" s="86"/>
      <c r="E5" s="86"/>
      <c r="F5" s="102"/>
      <c r="G5" s="103"/>
      <c r="H5" s="87"/>
      <c r="I5" s="1"/>
    </row>
    <row r="6" spans="1:22" ht="17" thickBot="1">
      <c r="B6" s="86"/>
      <c r="C6" s="86"/>
      <c r="D6" s="86"/>
      <c r="E6" s="86"/>
      <c r="F6" s="102"/>
      <c r="G6" s="103"/>
      <c r="H6" s="87"/>
      <c r="I6" s="1"/>
    </row>
    <row r="7" spans="1:22" ht="39.75" customHeight="1" thickBot="1">
      <c r="C7" s="125" t="s">
        <v>3</v>
      </c>
      <c r="D7" s="126"/>
      <c r="E7" s="126"/>
      <c r="F7" s="126"/>
      <c r="G7" s="126"/>
      <c r="H7" s="127"/>
      <c r="J7" s="156" t="s">
        <v>6</v>
      </c>
      <c r="K7" s="157"/>
      <c r="L7" s="157"/>
      <c r="M7" s="157"/>
      <c r="N7" s="157"/>
      <c r="O7" s="158"/>
      <c r="Q7" s="159" t="s">
        <v>7</v>
      </c>
      <c r="R7" s="160"/>
      <c r="S7" s="160"/>
      <c r="T7" s="160"/>
      <c r="U7" s="160"/>
      <c r="V7" s="161"/>
    </row>
    <row r="8" spans="1:22" ht="16" thickBot="1">
      <c r="C8" s="123" t="s">
        <v>4</v>
      </c>
      <c r="D8" s="124"/>
      <c r="E8" s="124"/>
      <c r="F8" s="43">
        <v>1147532</v>
      </c>
      <c r="G8" s="46"/>
      <c r="H8" s="47"/>
      <c r="I8" s="44"/>
      <c r="J8" s="162" t="s">
        <v>4</v>
      </c>
      <c r="K8" s="163"/>
      <c r="L8" s="163"/>
      <c r="M8" s="62">
        <v>413538</v>
      </c>
      <c r="N8" s="52"/>
      <c r="O8" s="53"/>
      <c r="P8" s="44"/>
      <c r="Q8" s="164" t="s">
        <v>4</v>
      </c>
      <c r="R8" s="165"/>
      <c r="S8" s="165"/>
      <c r="T8" s="45">
        <v>470335</v>
      </c>
      <c r="U8" s="57"/>
      <c r="V8" s="58"/>
    </row>
    <row r="9" spans="1:22" ht="16" thickBot="1">
      <c r="C9" s="121" t="s">
        <v>25</v>
      </c>
      <c r="D9" s="122"/>
      <c r="E9" s="122"/>
      <c r="F9" s="67">
        <f>F$8/100000</f>
        <v>11.47532</v>
      </c>
      <c r="G9" s="48"/>
      <c r="H9" s="49"/>
      <c r="I9" s="44"/>
      <c r="J9" s="128" t="s">
        <v>25</v>
      </c>
      <c r="K9" s="129"/>
      <c r="L9" s="129"/>
      <c r="M9" s="68">
        <f>M$8/100000</f>
        <v>4.1353799999999996</v>
      </c>
      <c r="N9" s="54"/>
      <c r="O9" s="55"/>
      <c r="P9" s="44"/>
      <c r="Q9" s="130" t="s">
        <v>25</v>
      </c>
      <c r="R9" s="131"/>
      <c r="S9" s="131"/>
      <c r="T9" s="69">
        <f>T$8/100000</f>
        <v>4.7033500000000004</v>
      </c>
      <c r="U9" s="59"/>
      <c r="V9" s="60"/>
    </row>
    <row r="10" spans="1:22" ht="15">
      <c r="C10" s="121" t="s">
        <v>20</v>
      </c>
      <c r="D10" s="122"/>
      <c r="E10" s="122"/>
      <c r="F10" s="79">
        <v>391</v>
      </c>
      <c r="G10" s="50"/>
      <c r="H10" s="51"/>
      <c r="J10" s="128" t="s">
        <v>20</v>
      </c>
      <c r="K10" s="129"/>
      <c r="L10" s="129"/>
      <c r="M10" s="77">
        <v>516</v>
      </c>
      <c r="N10" s="81"/>
      <c r="O10" s="56"/>
      <c r="Q10" s="130" t="s">
        <v>20</v>
      </c>
      <c r="R10" s="131"/>
      <c r="S10" s="131"/>
      <c r="T10" s="78">
        <v>336</v>
      </c>
      <c r="U10" s="82"/>
      <c r="V10" s="61"/>
    </row>
    <row r="11" spans="1:22" ht="15">
      <c r="C11" s="121" t="s">
        <v>26</v>
      </c>
      <c r="D11" s="122"/>
      <c r="E11" s="122"/>
      <c r="F11" s="80">
        <f>F8/F10</f>
        <v>2934.8644501278773</v>
      </c>
      <c r="G11" s="50"/>
      <c r="H11" s="51"/>
      <c r="J11" s="128" t="s">
        <v>26</v>
      </c>
      <c r="K11" s="129"/>
      <c r="L11" s="129"/>
      <c r="M11" s="77">
        <f>M8/M10</f>
        <v>801.43023255813955</v>
      </c>
      <c r="N11" s="81"/>
      <c r="O11" s="56"/>
      <c r="Q11" s="130" t="s">
        <v>26</v>
      </c>
      <c r="R11" s="131"/>
      <c r="S11" s="131"/>
      <c r="T11" s="78">
        <f>T8/T10</f>
        <v>1399.8065476190477</v>
      </c>
      <c r="U11" s="82"/>
      <c r="V11" s="61"/>
    </row>
    <row r="12" spans="1:22" ht="15">
      <c r="C12" s="121" t="s">
        <v>24</v>
      </c>
      <c r="D12" s="122"/>
      <c r="E12" s="122"/>
      <c r="F12" s="80">
        <v>56231</v>
      </c>
      <c r="G12" s="50"/>
      <c r="H12" s="51"/>
      <c r="J12" s="128" t="s">
        <v>24</v>
      </c>
      <c r="K12" s="129"/>
      <c r="L12" s="129"/>
      <c r="M12" s="115">
        <v>55744</v>
      </c>
      <c r="N12" s="81"/>
      <c r="O12" s="56"/>
      <c r="Q12" s="130" t="s">
        <v>24</v>
      </c>
      <c r="R12" s="131"/>
      <c r="S12" s="131"/>
      <c r="T12" s="116">
        <v>40932</v>
      </c>
      <c r="U12" s="82"/>
      <c r="V12" s="61"/>
    </row>
    <row r="13" spans="1:22" ht="15">
      <c r="C13" s="121" t="s">
        <v>21</v>
      </c>
      <c r="D13" s="122"/>
      <c r="E13" s="122"/>
      <c r="F13" s="83">
        <v>0.61599999999999999</v>
      </c>
      <c r="G13" s="48"/>
      <c r="H13" s="49"/>
      <c r="I13" s="44"/>
      <c r="J13" s="128" t="s">
        <v>21</v>
      </c>
      <c r="K13" s="129"/>
      <c r="L13" s="129"/>
      <c r="M13" s="84">
        <v>0.61299999999999999</v>
      </c>
      <c r="N13" s="54"/>
      <c r="O13" s="55"/>
      <c r="P13" s="44"/>
      <c r="Q13" s="130" t="s">
        <v>21</v>
      </c>
      <c r="R13" s="131"/>
      <c r="S13" s="131"/>
      <c r="T13" s="85">
        <v>0.41099999999999998</v>
      </c>
      <c r="U13" s="59"/>
      <c r="V13" s="60"/>
    </row>
    <row r="14" spans="1:22" ht="15">
      <c r="C14" s="121" t="s">
        <v>23</v>
      </c>
      <c r="D14" s="122"/>
      <c r="E14" s="122"/>
      <c r="F14" s="83">
        <v>8.7999999999999995E-2</v>
      </c>
      <c r="G14" s="48"/>
      <c r="H14" s="49"/>
      <c r="I14" s="44"/>
      <c r="J14" s="128" t="s">
        <v>23</v>
      </c>
      <c r="K14" s="129"/>
      <c r="L14" s="129"/>
      <c r="M14" s="84">
        <v>6.9000000000000006E-2</v>
      </c>
      <c r="N14" s="54"/>
      <c r="O14" s="55"/>
      <c r="P14" s="44"/>
      <c r="Q14" s="130" t="s">
        <v>23</v>
      </c>
      <c r="R14" s="131"/>
      <c r="S14" s="131"/>
      <c r="T14" s="85">
        <v>0.11700000000000001</v>
      </c>
      <c r="U14" s="59"/>
      <c r="V14" s="60"/>
    </row>
    <row r="15" spans="1:22" ht="15">
      <c r="C15" s="121" t="s">
        <v>22</v>
      </c>
      <c r="D15" s="122"/>
      <c r="E15" s="122"/>
      <c r="F15" s="83">
        <v>0.31</v>
      </c>
      <c r="G15" s="48"/>
      <c r="H15" s="49"/>
      <c r="I15" s="44"/>
      <c r="J15" s="128" t="s">
        <v>22</v>
      </c>
      <c r="K15" s="129"/>
      <c r="L15" s="129"/>
      <c r="M15" s="84">
        <v>0.25</v>
      </c>
      <c r="N15" s="54"/>
      <c r="O15" s="55"/>
      <c r="P15" s="44"/>
      <c r="Q15" s="130" t="s">
        <v>22</v>
      </c>
      <c r="R15" s="131"/>
      <c r="S15" s="131"/>
      <c r="T15" s="85">
        <v>0.26</v>
      </c>
      <c r="U15" s="59"/>
      <c r="V15" s="60"/>
    </row>
    <row r="16" spans="1:22" ht="16" thickBot="1">
      <c r="C16" s="119"/>
      <c r="D16" s="120"/>
      <c r="E16" s="120"/>
      <c r="F16" s="83"/>
      <c r="G16" s="48"/>
      <c r="H16" s="49"/>
      <c r="I16" s="44"/>
      <c r="J16" s="117"/>
      <c r="K16" s="118"/>
      <c r="L16" s="118"/>
      <c r="M16" s="84"/>
      <c r="N16" s="54"/>
      <c r="O16" s="55"/>
      <c r="P16" s="44"/>
      <c r="Q16" s="97"/>
      <c r="R16" s="98"/>
      <c r="S16" s="98"/>
      <c r="T16" s="99"/>
      <c r="U16" s="100"/>
      <c r="V16" s="101"/>
    </row>
    <row r="17" spans="1:22" ht="63" customHeight="1" thickBot="1">
      <c r="A17" s="2" t="s">
        <v>38</v>
      </c>
      <c r="B17" s="24" t="s">
        <v>37</v>
      </c>
      <c r="C17" s="88" t="s">
        <v>0</v>
      </c>
      <c r="D17" s="89" t="s">
        <v>2</v>
      </c>
      <c r="E17" s="89" t="s">
        <v>18</v>
      </c>
      <c r="F17" s="89" t="s">
        <v>1</v>
      </c>
      <c r="G17" s="89" t="s">
        <v>5</v>
      </c>
      <c r="H17" s="90" t="s">
        <v>19</v>
      </c>
      <c r="J17" s="91" t="s">
        <v>0</v>
      </c>
      <c r="K17" s="92" t="s">
        <v>2</v>
      </c>
      <c r="L17" s="92" t="s">
        <v>18</v>
      </c>
      <c r="M17" s="92" t="s">
        <v>1</v>
      </c>
      <c r="N17" s="92" t="s">
        <v>5</v>
      </c>
      <c r="O17" s="93" t="s">
        <v>19</v>
      </c>
      <c r="Q17" s="94" t="s">
        <v>0</v>
      </c>
      <c r="R17" s="95" t="s">
        <v>2</v>
      </c>
      <c r="S17" s="95" t="s">
        <v>18</v>
      </c>
      <c r="T17" s="95" t="s">
        <v>1</v>
      </c>
      <c r="U17" s="95" t="s">
        <v>5</v>
      </c>
      <c r="V17" s="96" t="s">
        <v>19</v>
      </c>
    </row>
    <row r="18" spans="1:22">
      <c r="A18" s="74">
        <v>12</v>
      </c>
      <c r="B18" s="76">
        <v>43911</v>
      </c>
      <c r="C18" s="26">
        <v>22</v>
      </c>
      <c r="D18" s="8" t="s">
        <v>15</v>
      </c>
      <c r="E18" s="6" t="s">
        <v>15</v>
      </c>
      <c r="F18" s="13">
        <v>0</v>
      </c>
      <c r="G18" s="8" t="s">
        <v>15</v>
      </c>
      <c r="H18" s="27" t="s">
        <v>15</v>
      </c>
      <c r="I18" s="4"/>
      <c r="J18" s="35">
        <v>14</v>
      </c>
      <c r="K18" s="8" t="s">
        <v>16</v>
      </c>
      <c r="L18" s="6" t="s">
        <v>16</v>
      </c>
      <c r="M18" s="11">
        <v>0</v>
      </c>
      <c r="N18" s="8" t="s">
        <v>16</v>
      </c>
      <c r="O18" s="27" t="s">
        <v>16</v>
      </c>
      <c r="P18" s="4"/>
      <c r="Q18" s="39">
        <v>14</v>
      </c>
      <c r="R18" s="8" t="s">
        <v>17</v>
      </c>
      <c r="S18" s="6" t="s">
        <v>17</v>
      </c>
      <c r="T18" s="15">
        <v>0</v>
      </c>
      <c r="U18" s="8" t="s">
        <v>17</v>
      </c>
      <c r="V18" s="27" t="s">
        <v>17</v>
      </c>
    </row>
    <row r="19" spans="1:22">
      <c r="A19" s="75">
        <v>13</v>
      </c>
      <c r="B19" s="76">
        <v>43918</v>
      </c>
      <c r="C19" s="28">
        <v>156</v>
      </c>
      <c r="D19" s="9"/>
      <c r="E19" s="7"/>
      <c r="F19" s="12">
        <v>2</v>
      </c>
      <c r="G19" s="9"/>
      <c r="H19" s="29"/>
      <c r="I19" s="4"/>
      <c r="J19" s="36">
        <v>54</v>
      </c>
      <c r="K19" s="9"/>
      <c r="L19" s="7"/>
      <c r="M19" s="10">
        <v>1</v>
      </c>
      <c r="N19" s="65"/>
      <c r="O19" s="63"/>
      <c r="P19" s="4"/>
      <c r="Q19" s="40">
        <v>60</v>
      </c>
      <c r="R19" s="9"/>
      <c r="S19" s="7"/>
      <c r="T19" s="14">
        <v>1</v>
      </c>
      <c r="U19" s="9"/>
      <c r="V19" s="29"/>
    </row>
    <row r="20" spans="1:22">
      <c r="A20" s="75">
        <v>14</v>
      </c>
      <c r="B20" s="76">
        <v>43925</v>
      </c>
      <c r="C20" s="28">
        <v>387</v>
      </c>
      <c r="D20" s="9"/>
      <c r="E20" s="7"/>
      <c r="F20" s="12">
        <v>6</v>
      </c>
      <c r="G20" s="9"/>
      <c r="H20" s="29"/>
      <c r="I20" s="4"/>
      <c r="J20" s="36">
        <v>150</v>
      </c>
      <c r="K20" s="9"/>
      <c r="L20" s="7"/>
      <c r="M20" s="10">
        <v>4</v>
      </c>
      <c r="N20" s="65"/>
      <c r="O20" s="63"/>
      <c r="P20" s="4"/>
      <c r="Q20" s="40">
        <v>175</v>
      </c>
      <c r="R20" s="9"/>
      <c r="S20" s="7"/>
      <c r="T20" s="14">
        <v>2</v>
      </c>
      <c r="U20" s="9"/>
      <c r="V20" s="29"/>
    </row>
    <row r="21" spans="1:22">
      <c r="A21" s="75">
        <v>15</v>
      </c>
      <c r="B21" s="76">
        <v>43932</v>
      </c>
      <c r="C21" s="28">
        <v>947</v>
      </c>
      <c r="D21" s="9"/>
      <c r="E21" s="7"/>
      <c r="F21" s="12">
        <v>20</v>
      </c>
      <c r="G21" s="9"/>
      <c r="H21" s="29"/>
      <c r="I21" s="4"/>
      <c r="J21" s="36">
        <v>296</v>
      </c>
      <c r="K21" s="9"/>
      <c r="L21" s="7"/>
      <c r="M21" s="10">
        <v>5</v>
      </c>
      <c r="N21" s="65"/>
      <c r="O21" s="63"/>
      <c r="P21" s="4"/>
      <c r="Q21" s="40">
        <v>434</v>
      </c>
      <c r="R21" s="9"/>
      <c r="S21" s="7"/>
      <c r="T21" s="14">
        <v>6</v>
      </c>
      <c r="U21" s="9"/>
      <c r="V21" s="29"/>
    </row>
    <row r="22" spans="1:22">
      <c r="A22" s="75">
        <v>16</v>
      </c>
      <c r="B22" s="76">
        <v>43939</v>
      </c>
      <c r="C22" s="28">
        <v>1636</v>
      </c>
      <c r="D22" s="9"/>
      <c r="E22" s="7"/>
      <c r="F22" s="12">
        <v>43</v>
      </c>
      <c r="G22" s="9"/>
      <c r="H22" s="29"/>
      <c r="I22" s="4"/>
      <c r="J22" s="36">
        <v>413</v>
      </c>
      <c r="K22" s="9"/>
      <c r="L22" s="7"/>
      <c r="M22" s="10">
        <v>7</v>
      </c>
      <c r="N22" s="65"/>
      <c r="O22" s="63"/>
      <c r="P22" s="4"/>
      <c r="Q22" s="40">
        <v>803</v>
      </c>
      <c r="R22" s="9"/>
      <c r="S22" s="7"/>
      <c r="T22" s="14">
        <v>15</v>
      </c>
      <c r="U22" s="9"/>
      <c r="V22" s="29"/>
    </row>
    <row r="23" spans="1:22">
      <c r="A23" s="75">
        <v>17</v>
      </c>
      <c r="B23" s="76">
        <v>43946</v>
      </c>
      <c r="C23" s="28">
        <v>2797</v>
      </c>
      <c r="D23" s="9"/>
      <c r="E23" s="7"/>
      <c r="F23" s="12">
        <v>94</v>
      </c>
      <c r="G23" s="9"/>
      <c r="H23" s="29"/>
      <c r="I23" s="4"/>
      <c r="J23" s="36">
        <v>564</v>
      </c>
      <c r="K23" s="9"/>
      <c r="L23" s="7"/>
      <c r="M23" s="10">
        <v>11</v>
      </c>
      <c r="N23" s="65"/>
      <c r="O23" s="63"/>
      <c r="P23" s="4"/>
      <c r="Q23" s="40">
        <v>1382</v>
      </c>
      <c r="R23" s="9"/>
      <c r="S23" s="7"/>
      <c r="T23" s="14">
        <v>21</v>
      </c>
      <c r="U23" s="9"/>
      <c r="V23" s="29"/>
    </row>
    <row r="24" spans="1:22">
      <c r="A24" s="75">
        <v>18</v>
      </c>
      <c r="B24" s="76">
        <v>43953</v>
      </c>
      <c r="C24" s="28">
        <v>4101</v>
      </c>
      <c r="D24" s="9"/>
      <c r="E24" s="7"/>
      <c r="F24" s="12">
        <v>157</v>
      </c>
      <c r="G24" s="9"/>
      <c r="H24" s="29"/>
      <c r="I24" s="4"/>
      <c r="J24" s="36">
        <v>881</v>
      </c>
      <c r="K24" s="9"/>
      <c r="L24" s="7"/>
      <c r="M24" s="10">
        <v>16</v>
      </c>
      <c r="N24" s="65"/>
      <c r="O24" s="63"/>
      <c r="P24" s="4"/>
      <c r="Q24" s="40">
        <v>2234</v>
      </c>
      <c r="R24" s="9"/>
      <c r="S24" s="7"/>
      <c r="T24" s="14">
        <v>32</v>
      </c>
      <c r="U24" s="9"/>
      <c r="V24" s="29"/>
    </row>
    <row r="25" spans="1:22">
      <c r="A25" s="75">
        <v>19</v>
      </c>
      <c r="B25" s="76">
        <v>43960</v>
      </c>
      <c r="C25" s="28">
        <v>5686</v>
      </c>
      <c r="D25" s="9"/>
      <c r="E25" s="7"/>
      <c r="F25" s="12">
        <v>237</v>
      </c>
      <c r="G25" s="9"/>
      <c r="H25" s="29"/>
      <c r="I25" s="4"/>
      <c r="J25" s="36">
        <v>1127</v>
      </c>
      <c r="K25" s="9"/>
      <c r="L25" s="7"/>
      <c r="M25" s="10">
        <v>30</v>
      </c>
      <c r="N25" s="65"/>
      <c r="O25" s="63"/>
      <c r="P25" s="4"/>
      <c r="Q25" s="40">
        <v>3022</v>
      </c>
      <c r="R25" s="9"/>
      <c r="S25" s="7"/>
      <c r="T25" s="14">
        <v>51</v>
      </c>
      <c r="U25" s="9"/>
      <c r="V25" s="29"/>
    </row>
    <row r="26" spans="1:22">
      <c r="A26" s="75">
        <v>20</v>
      </c>
      <c r="B26" s="76">
        <v>43967</v>
      </c>
      <c r="C26" s="28">
        <v>7475</v>
      </c>
      <c r="D26" s="9"/>
      <c r="E26" s="7"/>
      <c r="F26" s="12">
        <v>285</v>
      </c>
      <c r="G26" s="9"/>
      <c r="H26" s="29"/>
      <c r="I26" s="4"/>
      <c r="J26" s="36">
        <v>1430</v>
      </c>
      <c r="K26" s="9"/>
      <c r="L26" s="7"/>
      <c r="M26" s="10">
        <v>48</v>
      </c>
      <c r="N26" s="65"/>
      <c r="O26" s="63"/>
      <c r="P26" s="4"/>
      <c r="Q26" s="40">
        <v>4320</v>
      </c>
      <c r="R26" s="9"/>
      <c r="S26" s="7"/>
      <c r="T26" s="14">
        <v>77</v>
      </c>
      <c r="U26" s="9"/>
      <c r="V26" s="29"/>
    </row>
    <row r="27" spans="1:22">
      <c r="A27" s="75">
        <v>21</v>
      </c>
      <c r="B27" s="76">
        <v>43974</v>
      </c>
      <c r="C27" s="28">
        <v>9044</v>
      </c>
      <c r="D27" s="9"/>
      <c r="E27" s="7"/>
      <c r="F27" s="12">
        <v>334</v>
      </c>
      <c r="G27" s="9"/>
      <c r="H27" s="29"/>
      <c r="I27" s="4"/>
      <c r="J27" s="36">
        <v>1831</v>
      </c>
      <c r="K27" s="9"/>
      <c r="L27" s="7"/>
      <c r="M27" s="10">
        <v>52</v>
      </c>
      <c r="N27" s="65"/>
      <c r="O27" s="63"/>
      <c r="P27" s="4"/>
      <c r="Q27" s="40">
        <v>5430</v>
      </c>
      <c r="R27" s="9"/>
      <c r="S27" s="7"/>
      <c r="T27" s="14">
        <v>95</v>
      </c>
      <c r="U27" s="9"/>
      <c r="V27" s="29"/>
    </row>
    <row r="28" spans="1:22">
      <c r="A28" s="75">
        <v>22</v>
      </c>
      <c r="B28" s="76">
        <v>43981</v>
      </c>
      <c r="C28" s="28">
        <v>11026</v>
      </c>
      <c r="D28" s="9"/>
      <c r="E28" s="7"/>
      <c r="F28" s="12">
        <v>397</v>
      </c>
      <c r="G28" s="9"/>
      <c r="H28" s="29"/>
      <c r="I28" s="4"/>
      <c r="J28" s="36">
        <v>2529</v>
      </c>
      <c r="K28" s="9"/>
      <c r="L28" s="7"/>
      <c r="M28" s="10">
        <v>63</v>
      </c>
      <c r="N28" s="65"/>
      <c r="O28" s="63"/>
      <c r="P28" s="4"/>
      <c r="Q28" s="40">
        <v>6757</v>
      </c>
      <c r="R28" s="9"/>
      <c r="S28" s="7"/>
      <c r="T28" s="14">
        <v>120</v>
      </c>
      <c r="U28" s="9"/>
      <c r="V28" s="29"/>
    </row>
    <row r="29" spans="1:22">
      <c r="A29" s="75">
        <v>23</v>
      </c>
      <c r="B29" s="76">
        <v>43988</v>
      </c>
      <c r="C29" s="28">
        <v>12180</v>
      </c>
      <c r="D29" s="9"/>
      <c r="E29" s="7"/>
      <c r="F29" s="12">
        <v>426</v>
      </c>
      <c r="G29" s="9"/>
      <c r="H29" s="29"/>
      <c r="I29" s="4"/>
      <c r="J29" s="36">
        <v>2939</v>
      </c>
      <c r="K29" s="9"/>
      <c r="L29" s="7"/>
      <c r="M29" s="10">
        <v>67</v>
      </c>
      <c r="N29" s="65"/>
      <c r="O29" s="63"/>
      <c r="P29" s="4"/>
      <c r="Q29" s="40">
        <v>7686</v>
      </c>
      <c r="R29" s="9"/>
      <c r="S29" s="7"/>
      <c r="T29" s="14">
        <v>128</v>
      </c>
      <c r="U29" s="9"/>
      <c r="V29" s="29"/>
    </row>
    <row r="30" spans="1:22">
      <c r="A30" s="75">
        <v>24</v>
      </c>
      <c r="B30" s="76">
        <v>43995</v>
      </c>
      <c r="C30" s="28">
        <v>13062</v>
      </c>
      <c r="D30" s="9"/>
      <c r="E30" s="7"/>
      <c r="F30" s="12">
        <v>436</v>
      </c>
      <c r="G30" s="9"/>
      <c r="H30" s="29"/>
      <c r="I30" s="4"/>
      <c r="J30" s="36">
        <v>3321</v>
      </c>
      <c r="K30" s="9"/>
      <c r="L30" s="7"/>
      <c r="M30" s="10">
        <v>71</v>
      </c>
      <c r="N30" s="65"/>
      <c r="O30" s="63"/>
      <c r="P30" s="4"/>
      <c r="Q30" s="40">
        <v>8180</v>
      </c>
      <c r="R30" s="9"/>
      <c r="S30" s="7"/>
      <c r="T30" s="14">
        <v>138</v>
      </c>
      <c r="U30" s="9"/>
      <c r="V30" s="29"/>
    </row>
    <row r="31" spans="1:22">
      <c r="A31" s="75">
        <v>25</v>
      </c>
      <c r="B31" s="76">
        <v>44002</v>
      </c>
      <c r="C31" s="28">
        <v>13468</v>
      </c>
      <c r="D31" s="9"/>
      <c r="E31" s="7"/>
      <c r="F31" s="12">
        <v>448</v>
      </c>
      <c r="G31" s="9"/>
      <c r="H31" s="29"/>
      <c r="I31" s="4"/>
      <c r="J31" s="36">
        <v>3543</v>
      </c>
      <c r="K31" s="9"/>
      <c r="L31" s="7"/>
      <c r="M31" s="10">
        <v>82</v>
      </c>
      <c r="N31" s="65"/>
      <c r="O31" s="63"/>
      <c r="P31" s="4"/>
      <c r="Q31" s="40">
        <v>8567</v>
      </c>
      <c r="R31" s="9"/>
      <c r="S31" s="7"/>
      <c r="T31" s="14">
        <v>152</v>
      </c>
      <c r="U31" s="9"/>
      <c r="V31" s="29"/>
    </row>
    <row r="32" spans="1:22">
      <c r="A32" s="75">
        <v>26</v>
      </c>
      <c r="B32" s="76">
        <v>44009</v>
      </c>
      <c r="C32" s="28">
        <v>13854</v>
      </c>
      <c r="D32" s="9"/>
      <c r="E32" s="7"/>
      <c r="F32" s="12">
        <v>482</v>
      </c>
      <c r="G32" s="9"/>
      <c r="H32" s="29"/>
      <c r="I32" s="4"/>
      <c r="J32" s="36">
        <v>3890</v>
      </c>
      <c r="K32" s="9"/>
      <c r="L32" s="7"/>
      <c r="M32" s="10">
        <v>86</v>
      </c>
      <c r="N32" s="65"/>
      <c r="O32" s="63"/>
      <c r="P32" s="4"/>
      <c r="Q32" s="40">
        <v>8970</v>
      </c>
      <c r="R32" s="9"/>
      <c r="S32" s="7"/>
      <c r="T32" s="14">
        <v>160</v>
      </c>
      <c r="U32" s="9"/>
      <c r="V32" s="29"/>
    </row>
    <row r="33" spans="1:22">
      <c r="A33" s="3">
        <v>27</v>
      </c>
      <c r="B33" s="25">
        <v>44016</v>
      </c>
      <c r="C33" s="28">
        <v>14197</v>
      </c>
      <c r="D33" s="9"/>
      <c r="E33" s="7"/>
      <c r="F33" s="12">
        <v>510</v>
      </c>
      <c r="G33" s="9"/>
      <c r="H33" s="29"/>
      <c r="I33" s="4"/>
      <c r="J33" s="36">
        <v>4175</v>
      </c>
      <c r="K33" s="9"/>
      <c r="L33" s="7"/>
      <c r="M33" s="10">
        <v>91</v>
      </c>
      <c r="N33" s="65"/>
      <c r="O33" s="63"/>
      <c r="P33" s="4"/>
      <c r="Q33" s="40">
        <v>9354</v>
      </c>
      <c r="R33" s="9"/>
      <c r="S33" s="7"/>
      <c r="T33" s="14">
        <v>171</v>
      </c>
      <c r="U33" s="9"/>
      <c r="V33" s="29"/>
    </row>
    <row r="34" spans="1:22">
      <c r="A34" s="3">
        <v>28</v>
      </c>
      <c r="B34" s="25">
        <v>44023</v>
      </c>
      <c r="C34" s="28">
        <v>14528</v>
      </c>
      <c r="D34" s="9"/>
      <c r="E34" s="7"/>
      <c r="F34" s="12">
        <v>513</v>
      </c>
      <c r="G34" s="9"/>
      <c r="H34" s="29"/>
      <c r="I34" s="4"/>
      <c r="J34" s="36">
        <v>4373</v>
      </c>
      <c r="K34" s="9"/>
      <c r="L34" s="7"/>
      <c r="M34" s="10">
        <v>99</v>
      </c>
      <c r="N34" s="65"/>
      <c r="O34" s="63"/>
      <c r="P34" s="4"/>
      <c r="Q34" s="40">
        <v>9708</v>
      </c>
      <c r="R34" s="9"/>
      <c r="S34" s="7"/>
      <c r="T34" s="14">
        <v>181</v>
      </c>
      <c r="U34" s="9"/>
      <c r="V34" s="29"/>
    </row>
    <row r="35" spans="1:22">
      <c r="A35" s="3">
        <v>29</v>
      </c>
      <c r="B35" s="25">
        <v>44030</v>
      </c>
      <c r="C35" s="28">
        <v>14925</v>
      </c>
      <c r="D35" s="9"/>
      <c r="E35" s="7"/>
      <c r="F35" s="12">
        <v>523</v>
      </c>
      <c r="G35" s="9"/>
      <c r="H35" s="29"/>
      <c r="I35" s="4"/>
      <c r="J35" s="36">
        <v>4596</v>
      </c>
      <c r="K35" s="9"/>
      <c r="L35" s="7"/>
      <c r="M35" s="10">
        <v>103</v>
      </c>
      <c r="N35" s="65"/>
      <c r="O35" s="63"/>
      <c r="P35" s="4"/>
      <c r="Q35" s="40">
        <v>10095</v>
      </c>
      <c r="R35" s="9"/>
      <c r="S35" s="7"/>
      <c r="T35" s="14">
        <v>188</v>
      </c>
      <c r="U35" s="9"/>
      <c r="V35" s="29"/>
    </row>
    <row r="36" spans="1:22">
      <c r="A36" s="3">
        <v>30</v>
      </c>
      <c r="B36" s="25">
        <v>44037</v>
      </c>
      <c r="C36" s="28">
        <v>15394</v>
      </c>
      <c r="D36" s="9"/>
      <c r="E36" s="7"/>
      <c r="F36" s="12">
        <v>528</v>
      </c>
      <c r="G36" s="9"/>
      <c r="H36" s="29"/>
      <c r="I36" s="4"/>
      <c r="J36" s="36">
        <v>4796</v>
      </c>
      <c r="K36" s="9"/>
      <c r="L36" s="7"/>
      <c r="M36" s="10">
        <v>106</v>
      </c>
      <c r="N36" s="65"/>
      <c r="O36" s="63"/>
      <c r="P36" s="4"/>
      <c r="Q36" s="40">
        <v>10460</v>
      </c>
      <c r="R36" s="9"/>
      <c r="S36" s="7"/>
      <c r="T36" s="14">
        <v>194</v>
      </c>
      <c r="U36" s="9"/>
      <c r="V36" s="29"/>
    </row>
    <row r="37" spans="1:22">
      <c r="A37" s="3">
        <v>31</v>
      </c>
      <c r="B37" s="25">
        <v>44044</v>
      </c>
      <c r="C37" s="28">
        <v>15828</v>
      </c>
      <c r="D37" s="9"/>
      <c r="E37" s="7"/>
      <c r="F37" s="12">
        <v>535</v>
      </c>
      <c r="G37" s="9"/>
      <c r="H37" s="29"/>
      <c r="I37" s="4"/>
      <c r="J37" s="36">
        <v>5014</v>
      </c>
      <c r="K37" s="9"/>
      <c r="L37" s="7"/>
      <c r="M37" s="10">
        <v>112</v>
      </c>
      <c r="N37" s="65"/>
      <c r="O37" s="63"/>
      <c r="P37" s="4"/>
      <c r="Q37" s="40">
        <v>10998</v>
      </c>
      <c r="R37" s="9"/>
      <c r="S37" s="7"/>
      <c r="T37" s="14">
        <v>199</v>
      </c>
      <c r="U37" s="9"/>
      <c r="V37" s="29"/>
    </row>
    <row r="38" spans="1:22">
      <c r="A38" s="3">
        <v>32</v>
      </c>
      <c r="B38" s="25">
        <v>44051</v>
      </c>
      <c r="C38" s="28">
        <v>16447</v>
      </c>
      <c r="D38" s="9"/>
      <c r="E38" s="7"/>
      <c r="F38" s="12">
        <v>543</v>
      </c>
      <c r="G38" s="9"/>
      <c r="H38" s="29"/>
      <c r="I38" s="4"/>
      <c r="J38" s="36">
        <v>5254</v>
      </c>
      <c r="K38" s="9"/>
      <c r="L38" s="7"/>
      <c r="M38" s="10">
        <v>115</v>
      </c>
      <c r="N38" s="65"/>
      <c r="O38" s="63"/>
      <c r="P38" s="4"/>
      <c r="Q38" s="40">
        <v>11584</v>
      </c>
      <c r="R38" s="9"/>
      <c r="S38" s="7"/>
      <c r="T38" s="14">
        <v>205</v>
      </c>
      <c r="U38" s="9"/>
      <c r="V38" s="29"/>
    </row>
    <row r="39" spans="1:22">
      <c r="A39" s="3">
        <v>33</v>
      </c>
      <c r="B39" s="25">
        <v>44058</v>
      </c>
      <c r="C39" s="28">
        <v>17042</v>
      </c>
      <c r="D39" s="9"/>
      <c r="E39" s="7"/>
      <c r="F39" s="12">
        <v>546</v>
      </c>
      <c r="G39" s="9"/>
      <c r="H39" s="29"/>
      <c r="I39" s="4"/>
      <c r="J39" s="36">
        <v>5482</v>
      </c>
      <c r="K39" s="9"/>
      <c r="L39" s="7"/>
      <c r="M39" s="10">
        <v>115</v>
      </c>
      <c r="N39" s="65"/>
      <c r="O39" s="63"/>
      <c r="P39" s="4"/>
      <c r="Q39" s="40">
        <v>12050</v>
      </c>
      <c r="R39" s="9"/>
      <c r="S39" s="7"/>
      <c r="T39" s="14">
        <v>207</v>
      </c>
      <c r="U39" s="9"/>
      <c r="V39" s="29"/>
    </row>
    <row r="40" spans="1:22">
      <c r="A40" s="3">
        <v>34</v>
      </c>
      <c r="B40" s="25">
        <v>44065</v>
      </c>
      <c r="C40" s="28">
        <v>17701</v>
      </c>
      <c r="D40" s="9"/>
      <c r="E40" s="7"/>
      <c r="F40" s="12">
        <v>553</v>
      </c>
      <c r="G40" s="9"/>
      <c r="H40" s="29"/>
      <c r="I40" s="4"/>
      <c r="J40" s="36">
        <v>5684</v>
      </c>
      <c r="K40" s="9"/>
      <c r="L40" s="7"/>
      <c r="M40" s="10">
        <v>115</v>
      </c>
      <c r="N40" s="65"/>
      <c r="O40" s="63"/>
      <c r="P40" s="4"/>
      <c r="Q40" s="40">
        <v>12576</v>
      </c>
      <c r="R40" s="9"/>
      <c r="S40" s="7"/>
      <c r="T40" s="14">
        <v>212</v>
      </c>
      <c r="U40" s="9"/>
      <c r="V40" s="29"/>
    </row>
    <row r="41" spans="1:22">
      <c r="A41" s="3">
        <v>35</v>
      </c>
      <c r="B41" s="25">
        <v>44072</v>
      </c>
      <c r="C41" s="28">
        <v>18378</v>
      </c>
      <c r="D41" s="9"/>
      <c r="E41" s="7"/>
      <c r="F41" s="12">
        <v>569</v>
      </c>
      <c r="G41" s="9"/>
      <c r="H41" s="29"/>
      <c r="I41" s="4"/>
      <c r="J41" s="36">
        <v>5924</v>
      </c>
      <c r="K41" s="9"/>
      <c r="L41" s="7"/>
      <c r="M41" s="10">
        <v>118</v>
      </c>
      <c r="N41" s="65"/>
      <c r="O41" s="63"/>
      <c r="P41" s="4"/>
      <c r="Q41" s="40">
        <v>13073</v>
      </c>
      <c r="R41" s="9"/>
      <c r="S41" s="7"/>
      <c r="T41" s="14">
        <v>214</v>
      </c>
      <c r="U41" s="9"/>
      <c r="V41" s="29"/>
    </row>
    <row r="42" spans="1:22">
      <c r="A42" s="3">
        <v>36</v>
      </c>
      <c r="B42" s="25">
        <v>44079</v>
      </c>
      <c r="C42" s="28">
        <v>19068</v>
      </c>
      <c r="D42" s="9"/>
      <c r="E42" s="7"/>
      <c r="F42" s="12">
        <v>576</v>
      </c>
      <c r="G42" s="9"/>
      <c r="H42" s="29"/>
      <c r="I42" s="4"/>
      <c r="J42" s="36">
        <v>6166</v>
      </c>
      <c r="K42" s="9"/>
      <c r="L42" s="7"/>
      <c r="M42" s="10">
        <v>118</v>
      </c>
      <c r="N42" s="65"/>
      <c r="O42" s="63"/>
      <c r="P42" s="4"/>
      <c r="Q42" s="40">
        <v>13530</v>
      </c>
      <c r="R42" s="9"/>
      <c r="S42" s="7"/>
      <c r="T42" s="14">
        <v>219</v>
      </c>
      <c r="U42" s="9"/>
      <c r="V42" s="29"/>
    </row>
    <row r="43" spans="1:22">
      <c r="A43" s="3">
        <v>37</v>
      </c>
      <c r="B43" s="25">
        <v>44086</v>
      </c>
      <c r="C43" s="28">
        <v>19688</v>
      </c>
      <c r="D43" s="9"/>
      <c r="E43" s="7"/>
      <c r="F43" s="12">
        <v>582</v>
      </c>
      <c r="G43" s="9"/>
      <c r="H43" s="29"/>
      <c r="I43" s="4"/>
      <c r="J43" s="36">
        <v>6409</v>
      </c>
      <c r="K43" s="9"/>
      <c r="L43" s="7"/>
      <c r="M43" s="10">
        <v>118</v>
      </c>
      <c r="N43" s="65"/>
      <c r="O43" s="63"/>
      <c r="P43" s="4"/>
      <c r="Q43" s="40">
        <v>14054</v>
      </c>
      <c r="R43" s="9"/>
      <c r="S43" s="7"/>
      <c r="T43" s="14">
        <v>223</v>
      </c>
      <c r="U43" s="9"/>
      <c r="V43" s="29"/>
    </row>
    <row r="44" spans="1:22">
      <c r="A44" s="3">
        <v>38</v>
      </c>
      <c r="B44" s="25">
        <v>44093</v>
      </c>
      <c r="C44" s="28">
        <v>20357</v>
      </c>
      <c r="D44" s="9"/>
      <c r="E44" s="7"/>
      <c r="F44" s="12">
        <v>592</v>
      </c>
      <c r="G44" s="9"/>
      <c r="H44" s="29"/>
      <c r="I44" s="4"/>
      <c r="J44" s="36">
        <v>6633</v>
      </c>
      <c r="K44" s="9"/>
      <c r="L44" s="7"/>
      <c r="M44" s="10">
        <v>123</v>
      </c>
      <c r="N44" s="65"/>
      <c r="O44" s="63"/>
      <c r="P44" s="4"/>
      <c r="Q44" s="40">
        <v>14509</v>
      </c>
      <c r="R44" s="9"/>
      <c r="S44" s="7"/>
      <c r="T44" s="14">
        <v>231</v>
      </c>
      <c r="U44" s="9"/>
      <c r="V44" s="29"/>
    </row>
    <row r="45" spans="1:22">
      <c r="A45" s="3">
        <v>39</v>
      </c>
      <c r="B45" s="25">
        <v>44100</v>
      </c>
      <c r="C45" s="28">
        <v>20893</v>
      </c>
      <c r="D45" s="9"/>
      <c r="E45" s="7"/>
      <c r="F45" s="12">
        <v>601</v>
      </c>
      <c r="G45" s="9"/>
      <c r="H45" s="29"/>
      <c r="I45" s="4"/>
      <c r="J45" s="36">
        <v>6792</v>
      </c>
      <c r="K45" s="9"/>
      <c r="L45" s="7"/>
      <c r="M45" s="10">
        <v>124</v>
      </c>
      <c r="N45" s="65"/>
      <c r="O45" s="63"/>
      <c r="P45" s="4"/>
      <c r="Q45" s="40">
        <v>14922</v>
      </c>
      <c r="R45" s="9"/>
      <c r="S45" s="7"/>
      <c r="T45" s="14">
        <v>236</v>
      </c>
      <c r="U45" s="9"/>
      <c r="V45" s="29"/>
    </row>
    <row r="46" spans="1:22">
      <c r="A46" s="3">
        <v>40</v>
      </c>
      <c r="B46" s="25">
        <v>44107</v>
      </c>
      <c r="C46" s="28">
        <v>21385</v>
      </c>
      <c r="D46" s="9"/>
      <c r="E46" s="7"/>
      <c r="F46" s="12">
        <v>605</v>
      </c>
      <c r="G46" s="9"/>
      <c r="H46" s="29"/>
      <c r="I46" s="4"/>
      <c r="J46" s="36">
        <v>6954</v>
      </c>
      <c r="K46" s="9"/>
      <c r="L46" s="7"/>
      <c r="M46" s="10">
        <v>126</v>
      </c>
      <c r="N46" s="65"/>
      <c r="O46" s="63"/>
      <c r="P46" s="4"/>
      <c r="Q46" s="40">
        <v>15216</v>
      </c>
      <c r="R46" s="9"/>
      <c r="S46" s="7"/>
      <c r="T46" s="14">
        <v>242</v>
      </c>
      <c r="U46" s="9"/>
      <c r="V46" s="29"/>
    </row>
    <row r="47" spans="1:22">
      <c r="A47" s="3">
        <v>41</v>
      </c>
      <c r="B47" s="25">
        <v>44114</v>
      </c>
      <c r="C47" s="28">
        <v>22078</v>
      </c>
      <c r="D47" s="9"/>
      <c r="E47" s="7"/>
      <c r="F47" s="12">
        <v>614</v>
      </c>
      <c r="G47" s="9"/>
      <c r="H47" s="29"/>
      <c r="I47" s="4"/>
      <c r="J47" s="36">
        <v>7181</v>
      </c>
      <c r="K47" s="9"/>
      <c r="L47" s="7"/>
      <c r="M47" s="10">
        <v>128</v>
      </c>
      <c r="N47" s="65"/>
      <c r="O47" s="63"/>
      <c r="P47" s="4"/>
      <c r="Q47" s="40">
        <v>15683</v>
      </c>
      <c r="R47" s="9"/>
      <c r="S47" s="7"/>
      <c r="T47" s="14">
        <v>245</v>
      </c>
      <c r="U47" s="9"/>
      <c r="V47" s="29"/>
    </row>
    <row r="48" spans="1:22">
      <c r="A48" s="3">
        <v>42</v>
      </c>
      <c r="B48" s="25">
        <v>44121</v>
      </c>
      <c r="C48" s="28">
        <v>22756</v>
      </c>
      <c r="D48" s="9"/>
      <c r="E48" s="7"/>
      <c r="F48" s="12">
        <v>616</v>
      </c>
      <c r="G48" s="9"/>
      <c r="H48" s="29"/>
      <c r="I48" s="4"/>
      <c r="J48" s="36">
        <v>7505</v>
      </c>
      <c r="K48" s="9"/>
      <c r="L48" s="7"/>
      <c r="M48" s="10">
        <v>129</v>
      </c>
      <c r="N48" s="65"/>
      <c r="O48" s="63"/>
      <c r="P48" s="4"/>
      <c r="Q48" s="40">
        <v>16131</v>
      </c>
      <c r="R48" s="9"/>
      <c r="S48" s="7"/>
      <c r="T48" s="14">
        <v>251</v>
      </c>
      <c r="U48" s="9"/>
      <c r="V48" s="29"/>
    </row>
    <row r="49" spans="1:23" ht="15" thickBot="1">
      <c r="A49" s="3">
        <v>43</v>
      </c>
      <c r="B49" s="25">
        <v>44128</v>
      </c>
      <c r="C49" s="30">
        <v>23463</v>
      </c>
      <c r="D49" s="31"/>
      <c r="E49" s="32"/>
      <c r="F49" s="33">
        <v>621</v>
      </c>
      <c r="G49" s="31"/>
      <c r="H49" s="34"/>
      <c r="I49" s="4"/>
      <c r="J49" s="37">
        <v>7730</v>
      </c>
      <c r="K49" s="31"/>
      <c r="L49" s="32"/>
      <c r="M49" s="38">
        <v>130</v>
      </c>
      <c r="N49" s="66"/>
      <c r="O49" s="64"/>
      <c r="P49" s="4"/>
      <c r="Q49" s="41">
        <v>16615</v>
      </c>
      <c r="R49" s="31"/>
      <c r="S49" s="32"/>
      <c r="T49" s="42">
        <v>258</v>
      </c>
      <c r="U49" s="31"/>
      <c r="V49" s="34"/>
    </row>
    <row r="51" spans="1:23" ht="15" thickBot="1">
      <c r="F51" s="5"/>
      <c r="M51" s="5"/>
      <c r="T51" s="5"/>
    </row>
    <row r="52" spans="1:23" ht="15" thickBot="1">
      <c r="A52" s="132" t="s">
        <v>14</v>
      </c>
      <c r="B52" s="133"/>
      <c r="C52" s="138" t="s">
        <v>8</v>
      </c>
      <c r="D52" s="139"/>
      <c r="E52" s="17"/>
      <c r="F52" s="104"/>
      <c r="G52" s="104"/>
      <c r="H52" s="16"/>
      <c r="I52" s="18"/>
      <c r="J52" s="140" t="s">
        <v>8</v>
      </c>
      <c r="K52" s="141"/>
      <c r="L52" s="17"/>
      <c r="M52" s="104"/>
      <c r="N52" s="104"/>
      <c r="O52" s="16"/>
      <c r="P52" s="18"/>
      <c r="Q52" s="142" t="s">
        <v>8</v>
      </c>
      <c r="R52" s="143"/>
      <c r="S52" s="17"/>
      <c r="T52" s="104"/>
      <c r="U52" s="104"/>
      <c r="V52" s="16"/>
    </row>
    <row r="53" spans="1:23" ht="15" thickBot="1">
      <c r="A53" s="134"/>
      <c r="B53" s="135"/>
      <c r="C53" s="144" t="s">
        <v>9</v>
      </c>
      <c r="D53" s="145"/>
      <c r="E53" s="17"/>
      <c r="F53" s="105"/>
      <c r="G53" s="105"/>
      <c r="H53" s="16"/>
      <c r="I53" s="19"/>
      <c r="J53" s="146" t="s">
        <v>9</v>
      </c>
      <c r="K53" s="147"/>
      <c r="L53" s="17"/>
      <c r="M53" s="105"/>
      <c r="N53" s="105"/>
      <c r="O53" s="16"/>
      <c r="P53" s="19"/>
      <c r="Q53" s="148" t="s">
        <v>9</v>
      </c>
      <c r="R53" s="149"/>
      <c r="S53" s="17"/>
      <c r="T53" s="105"/>
      <c r="U53" s="105"/>
      <c r="V53" s="16"/>
    </row>
    <row r="54" spans="1:23" ht="15" thickBot="1">
      <c r="A54" s="136"/>
      <c r="B54" s="137"/>
      <c r="C54" s="150" t="s">
        <v>10</v>
      </c>
      <c r="D54" s="151"/>
      <c r="E54" s="17"/>
      <c r="F54" s="106"/>
      <c r="G54" s="106"/>
      <c r="H54" s="16"/>
      <c r="I54" s="20"/>
      <c r="J54" s="152" t="s">
        <v>10</v>
      </c>
      <c r="K54" s="153"/>
      <c r="L54" s="17"/>
      <c r="M54" s="106"/>
      <c r="N54" s="106"/>
      <c r="O54" s="16"/>
      <c r="P54" s="20"/>
      <c r="Q54" s="154" t="s">
        <v>10</v>
      </c>
      <c r="R54" s="155"/>
      <c r="S54" s="17"/>
      <c r="T54" s="106"/>
      <c r="U54" s="106"/>
      <c r="V54" s="16"/>
    </row>
    <row r="56" spans="1:23" ht="15" thickBot="1"/>
    <row r="57" spans="1:23" ht="15" thickBot="1">
      <c r="A57" s="132" t="s">
        <v>11</v>
      </c>
      <c r="B57" s="133"/>
      <c r="C57" s="138" t="s">
        <v>8</v>
      </c>
      <c r="D57" s="139"/>
      <c r="E57" s="17"/>
      <c r="F57" s="104"/>
      <c r="G57" s="104"/>
      <c r="H57" s="16"/>
      <c r="I57" s="18"/>
      <c r="J57" s="140" t="s">
        <v>8</v>
      </c>
      <c r="K57" s="141"/>
      <c r="L57" s="17"/>
      <c r="M57" s="104"/>
      <c r="N57" s="104"/>
      <c r="O57" s="16"/>
      <c r="P57" s="18"/>
      <c r="Q57" s="142" t="s">
        <v>8</v>
      </c>
      <c r="R57" s="143"/>
      <c r="S57" s="17"/>
      <c r="T57" s="104"/>
      <c r="U57" s="104"/>
      <c r="V57" s="16"/>
    </row>
    <row r="58" spans="1:23" ht="15" thickBot="1">
      <c r="A58" s="134"/>
      <c r="B58" s="135"/>
      <c r="C58" s="144" t="s">
        <v>9</v>
      </c>
      <c r="D58" s="145"/>
      <c r="E58" s="17"/>
      <c r="F58" s="105"/>
      <c r="G58" s="105"/>
      <c r="H58" s="16"/>
      <c r="I58" s="19"/>
      <c r="J58" s="146" t="s">
        <v>9</v>
      </c>
      <c r="K58" s="147"/>
      <c r="L58" s="17"/>
      <c r="M58" s="105"/>
      <c r="N58" s="105"/>
      <c r="O58" s="16"/>
      <c r="P58" s="19"/>
      <c r="Q58" s="148" t="s">
        <v>9</v>
      </c>
      <c r="R58" s="149"/>
      <c r="S58" s="17"/>
      <c r="T58" s="105"/>
      <c r="U58" s="105"/>
      <c r="V58" s="16"/>
    </row>
    <row r="59" spans="1:23" ht="15" thickBot="1">
      <c r="A59" s="136"/>
      <c r="B59" s="137"/>
      <c r="C59" s="150" t="s">
        <v>10</v>
      </c>
      <c r="D59" s="151"/>
      <c r="E59" s="17"/>
      <c r="F59" s="106"/>
      <c r="G59" s="106"/>
      <c r="H59" s="16"/>
      <c r="I59" s="20"/>
      <c r="J59" s="152" t="s">
        <v>10</v>
      </c>
      <c r="K59" s="153"/>
      <c r="L59" s="17"/>
      <c r="M59" s="106"/>
      <c r="N59" s="106"/>
      <c r="O59" s="16"/>
      <c r="P59" s="20"/>
      <c r="Q59" s="154" t="s">
        <v>10</v>
      </c>
      <c r="R59" s="155"/>
      <c r="S59" s="17"/>
      <c r="T59" s="106"/>
      <c r="U59" s="106"/>
      <c r="V59" s="16"/>
    </row>
    <row r="60" spans="1:23">
      <c r="A60" s="108"/>
      <c r="B60" s="108"/>
      <c r="C60" s="109"/>
      <c r="D60" s="109"/>
      <c r="E60" s="110"/>
      <c r="F60" s="102"/>
      <c r="G60" s="102"/>
      <c r="H60" s="111"/>
      <c r="I60" s="112"/>
      <c r="J60" s="109"/>
      <c r="K60" s="109"/>
      <c r="L60" s="110"/>
      <c r="M60" s="102"/>
      <c r="N60" s="102"/>
      <c r="O60" s="111"/>
      <c r="P60" s="112"/>
      <c r="Q60" s="109"/>
      <c r="R60" s="109"/>
      <c r="S60" s="110"/>
      <c r="T60" s="102"/>
      <c r="U60" s="102"/>
      <c r="V60" s="111"/>
      <c r="W60" s="113"/>
    </row>
    <row r="61" spans="1:23">
      <c r="A61" s="108"/>
      <c r="B61" s="108"/>
      <c r="C61" s="109"/>
      <c r="D61" s="109"/>
      <c r="E61" s="110"/>
      <c r="F61" s="102"/>
      <c r="G61" s="102"/>
      <c r="H61" s="111"/>
      <c r="I61" s="112"/>
      <c r="J61" s="109"/>
      <c r="K61" s="109"/>
      <c r="L61" s="110"/>
      <c r="M61" s="102"/>
      <c r="N61" s="102"/>
      <c r="O61" s="111"/>
      <c r="P61" s="112"/>
      <c r="Q61" s="109"/>
      <c r="R61" s="109"/>
      <c r="S61" s="110"/>
      <c r="T61" s="102"/>
      <c r="U61" s="102"/>
      <c r="V61" s="111"/>
      <c r="W61" s="113"/>
    </row>
    <row r="63" spans="1:23" ht="15">
      <c r="C63" s="175" t="s">
        <v>28</v>
      </c>
      <c r="D63" s="176"/>
      <c r="E63" s="176"/>
      <c r="F63" s="176"/>
      <c r="G63" s="176"/>
      <c r="J63" s="175" t="s">
        <v>29</v>
      </c>
      <c r="K63" s="176"/>
      <c r="L63" s="176"/>
      <c r="M63" s="176"/>
      <c r="N63" s="176"/>
    </row>
    <row r="80" ht="15" customHeight="1" thickBot="1"/>
    <row r="81" spans="2:16" ht="16.5" customHeight="1">
      <c r="B81" s="166" t="s">
        <v>33</v>
      </c>
      <c r="C81" s="167"/>
      <c r="D81" s="167"/>
      <c r="E81" s="167"/>
      <c r="F81" s="167"/>
      <c r="G81" s="167"/>
      <c r="H81" s="168"/>
      <c r="J81" s="166" t="s">
        <v>34</v>
      </c>
      <c r="K81" s="177"/>
      <c r="L81" s="177"/>
      <c r="M81" s="177"/>
      <c r="N81" s="177"/>
      <c r="O81" s="177"/>
      <c r="P81" s="178"/>
    </row>
    <row r="82" spans="2:16" ht="16.5" customHeight="1">
      <c r="B82" s="169"/>
      <c r="C82" s="170"/>
      <c r="D82" s="170"/>
      <c r="E82" s="170"/>
      <c r="F82" s="170"/>
      <c r="G82" s="170"/>
      <c r="H82" s="171"/>
      <c r="J82" s="179"/>
      <c r="K82" s="180"/>
      <c r="L82" s="180"/>
      <c r="M82" s="180"/>
      <c r="N82" s="180"/>
      <c r="O82" s="180"/>
      <c r="P82" s="181"/>
    </row>
    <row r="83" spans="2:16" ht="16.5" customHeight="1">
      <c r="B83" s="169"/>
      <c r="C83" s="170"/>
      <c r="D83" s="170"/>
      <c r="E83" s="170"/>
      <c r="F83" s="170"/>
      <c r="G83" s="170"/>
      <c r="H83" s="171"/>
      <c r="J83" s="179"/>
      <c r="K83" s="180"/>
      <c r="L83" s="180"/>
      <c r="M83" s="180"/>
      <c r="N83" s="180"/>
      <c r="O83" s="180"/>
      <c r="P83" s="181"/>
    </row>
    <row r="84" spans="2:16" ht="16.5" customHeight="1">
      <c r="B84" s="169"/>
      <c r="C84" s="170"/>
      <c r="D84" s="170"/>
      <c r="E84" s="170"/>
      <c r="F84" s="170"/>
      <c r="G84" s="170"/>
      <c r="H84" s="171"/>
      <c r="J84" s="179"/>
      <c r="K84" s="180"/>
      <c r="L84" s="180"/>
      <c r="M84" s="180"/>
      <c r="N84" s="180"/>
      <c r="O84" s="180"/>
      <c r="P84" s="181"/>
    </row>
    <row r="85" spans="2:16" ht="16.5" customHeight="1">
      <c r="B85" s="169"/>
      <c r="C85" s="170"/>
      <c r="D85" s="170"/>
      <c r="E85" s="170"/>
      <c r="F85" s="170"/>
      <c r="G85" s="170"/>
      <c r="H85" s="171"/>
      <c r="J85" s="179"/>
      <c r="K85" s="180"/>
      <c r="L85" s="180"/>
      <c r="M85" s="180"/>
      <c r="N85" s="180"/>
      <c r="O85" s="180"/>
      <c r="P85" s="181"/>
    </row>
    <row r="86" spans="2:16" ht="16.5" customHeight="1">
      <c r="B86" s="169"/>
      <c r="C86" s="170"/>
      <c r="D86" s="170"/>
      <c r="E86" s="170"/>
      <c r="F86" s="170"/>
      <c r="G86" s="170"/>
      <c r="H86" s="171"/>
      <c r="J86" s="179"/>
      <c r="K86" s="180"/>
      <c r="L86" s="180"/>
      <c r="M86" s="180"/>
      <c r="N86" s="180"/>
      <c r="O86" s="180"/>
      <c r="P86" s="181"/>
    </row>
    <row r="87" spans="2:16" ht="16.5" customHeight="1">
      <c r="B87" s="169"/>
      <c r="C87" s="170"/>
      <c r="D87" s="170"/>
      <c r="E87" s="170"/>
      <c r="F87" s="170"/>
      <c r="G87" s="170"/>
      <c r="H87" s="171"/>
      <c r="J87" s="179"/>
      <c r="K87" s="180"/>
      <c r="L87" s="180"/>
      <c r="M87" s="180"/>
      <c r="N87" s="180"/>
      <c r="O87" s="180"/>
      <c r="P87" s="181"/>
    </row>
    <row r="88" spans="2:16" ht="16.5" customHeight="1">
      <c r="B88" s="169"/>
      <c r="C88" s="170"/>
      <c r="D88" s="170"/>
      <c r="E88" s="170"/>
      <c r="F88" s="170"/>
      <c r="G88" s="170"/>
      <c r="H88" s="171"/>
      <c r="J88" s="179"/>
      <c r="K88" s="180"/>
      <c r="L88" s="180"/>
      <c r="M88" s="180"/>
      <c r="N88" s="180"/>
      <c r="O88" s="180"/>
      <c r="P88" s="181"/>
    </row>
    <row r="89" spans="2:16" ht="16.5" customHeight="1">
      <c r="B89" s="169"/>
      <c r="C89" s="170"/>
      <c r="D89" s="170"/>
      <c r="E89" s="170"/>
      <c r="F89" s="170"/>
      <c r="G89" s="170"/>
      <c r="H89" s="171"/>
      <c r="J89" s="179"/>
      <c r="K89" s="180"/>
      <c r="L89" s="180"/>
      <c r="M89" s="180"/>
      <c r="N89" s="180"/>
      <c r="O89" s="180"/>
      <c r="P89" s="181"/>
    </row>
    <row r="90" spans="2:16" ht="16.5" customHeight="1">
      <c r="B90" s="169"/>
      <c r="C90" s="170"/>
      <c r="D90" s="170"/>
      <c r="E90" s="170"/>
      <c r="F90" s="170"/>
      <c r="G90" s="170"/>
      <c r="H90" s="171"/>
      <c r="J90" s="179"/>
      <c r="K90" s="180"/>
      <c r="L90" s="180"/>
      <c r="M90" s="180"/>
      <c r="N90" s="180"/>
      <c r="O90" s="180"/>
      <c r="P90" s="181"/>
    </row>
    <row r="91" spans="2:16" ht="16.5" customHeight="1">
      <c r="B91" s="169"/>
      <c r="C91" s="170"/>
      <c r="D91" s="170"/>
      <c r="E91" s="170"/>
      <c r="F91" s="170"/>
      <c r="G91" s="170"/>
      <c r="H91" s="171"/>
      <c r="J91" s="179"/>
      <c r="K91" s="180"/>
      <c r="L91" s="180"/>
      <c r="M91" s="180"/>
      <c r="N91" s="180"/>
      <c r="O91" s="180"/>
      <c r="P91" s="181"/>
    </row>
    <row r="92" spans="2:16">
      <c r="B92" s="169"/>
      <c r="C92" s="170"/>
      <c r="D92" s="170"/>
      <c r="E92" s="170"/>
      <c r="F92" s="170"/>
      <c r="G92" s="170"/>
      <c r="H92" s="171"/>
      <c r="J92" s="179"/>
      <c r="K92" s="180"/>
      <c r="L92" s="180"/>
      <c r="M92" s="180"/>
      <c r="N92" s="180"/>
      <c r="O92" s="180"/>
      <c r="P92" s="181"/>
    </row>
    <row r="93" spans="2:16">
      <c r="B93" s="169"/>
      <c r="C93" s="170"/>
      <c r="D93" s="170"/>
      <c r="E93" s="170"/>
      <c r="F93" s="170"/>
      <c r="G93" s="170"/>
      <c r="H93" s="171"/>
      <c r="J93" s="179"/>
      <c r="K93" s="180"/>
      <c r="L93" s="180"/>
      <c r="M93" s="180"/>
      <c r="N93" s="180"/>
      <c r="O93" s="180"/>
      <c r="P93" s="181"/>
    </row>
    <row r="94" spans="2:16" ht="15" thickBot="1">
      <c r="B94" s="172"/>
      <c r="C94" s="173"/>
      <c r="D94" s="173"/>
      <c r="E94" s="173"/>
      <c r="F94" s="173"/>
      <c r="G94" s="173"/>
      <c r="H94" s="174"/>
      <c r="J94" s="182"/>
      <c r="K94" s="183"/>
      <c r="L94" s="183"/>
      <c r="M94" s="183"/>
      <c r="N94" s="183"/>
      <c r="O94" s="183"/>
      <c r="P94" s="184"/>
    </row>
    <row r="96" spans="2:16" ht="15" customHeight="1" thickBot="1"/>
    <row r="97" spans="2:16" ht="18.75" customHeight="1">
      <c r="B97" s="166" t="s">
        <v>36</v>
      </c>
      <c r="C97" s="167"/>
      <c r="D97" s="167"/>
      <c r="E97" s="167"/>
      <c r="F97" s="167"/>
      <c r="G97" s="167"/>
      <c r="H97" s="168"/>
      <c r="J97" s="185" t="s">
        <v>35</v>
      </c>
      <c r="K97" s="177"/>
      <c r="L97" s="177"/>
      <c r="M97" s="177"/>
      <c r="N97" s="177"/>
      <c r="O97" s="177"/>
      <c r="P97" s="178"/>
    </row>
    <row r="98" spans="2:16" ht="18.75" customHeight="1">
      <c r="B98" s="169"/>
      <c r="C98" s="170"/>
      <c r="D98" s="170"/>
      <c r="E98" s="170"/>
      <c r="F98" s="170"/>
      <c r="G98" s="170"/>
      <c r="H98" s="171"/>
      <c r="J98" s="186"/>
      <c r="K98" s="180"/>
      <c r="L98" s="180"/>
      <c r="M98" s="180"/>
      <c r="N98" s="180"/>
      <c r="O98" s="180"/>
      <c r="P98" s="181"/>
    </row>
    <row r="99" spans="2:16" ht="18.75" customHeight="1">
      <c r="B99" s="169"/>
      <c r="C99" s="170"/>
      <c r="D99" s="170"/>
      <c r="E99" s="170"/>
      <c r="F99" s="170"/>
      <c r="G99" s="170"/>
      <c r="H99" s="171"/>
      <c r="J99" s="186"/>
      <c r="K99" s="180"/>
      <c r="L99" s="180"/>
      <c r="M99" s="180"/>
      <c r="N99" s="180"/>
      <c r="O99" s="180"/>
      <c r="P99" s="181"/>
    </row>
    <row r="100" spans="2:16" ht="18.75" customHeight="1">
      <c r="B100" s="169"/>
      <c r="C100" s="170"/>
      <c r="D100" s="170"/>
      <c r="E100" s="170"/>
      <c r="F100" s="170"/>
      <c r="G100" s="170"/>
      <c r="H100" s="171"/>
      <c r="J100" s="186"/>
      <c r="K100" s="180"/>
      <c r="L100" s="180"/>
      <c r="M100" s="180"/>
      <c r="N100" s="180"/>
      <c r="O100" s="180"/>
      <c r="P100" s="181"/>
    </row>
    <row r="101" spans="2:16" ht="18.75" customHeight="1">
      <c r="B101" s="169"/>
      <c r="C101" s="170"/>
      <c r="D101" s="170"/>
      <c r="E101" s="170"/>
      <c r="F101" s="170"/>
      <c r="G101" s="170"/>
      <c r="H101" s="171"/>
      <c r="J101" s="186"/>
      <c r="K101" s="180"/>
      <c r="L101" s="180"/>
      <c r="M101" s="180"/>
      <c r="N101" s="180"/>
      <c r="O101" s="180"/>
      <c r="P101" s="181"/>
    </row>
    <row r="102" spans="2:16" ht="18.75" customHeight="1">
      <c r="B102" s="169"/>
      <c r="C102" s="170"/>
      <c r="D102" s="170"/>
      <c r="E102" s="170"/>
      <c r="F102" s="170"/>
      <c r="G102" s="170"/>
      <c r="H102" s="171"/>
      <c r="J102" s="186"/>
      <c r="K102" s="180"/>
      <c r="L102" s="180"/>
      <c r="M102" s="180"/>
      <c r="N102" s="180"/>
      <c r="O102" s="180"/>
      <c r="P102" s="181"/>
    </row>
    <row r="103" spans="2:16" ht="18.75" customHeight="1">
      <c r="B103" s="169"/>
      <c r="C103" s="170"/>
      <c r="D103" s="170"/>
      <c r="E103" s="170"/>
      <c r="F103" s="170"/>
      <c r="G103" s="170"/>
      <c r="H103" s="171"/>
      <c r="J103" s="186"/>
      <c r="K103" s="180"/>
      <c r="L103" s="180"/>
      <c r="M103" s="180"/>
      <c r="N103" s="180"/>
      <c r="O103" s="180"/>
      <c r="P103" s="181"/>
    </row>
    <row r="104" spans="2:16" ht="18.75" customHeight="1">
      <c r="B104" s="169"/>
      <c r="C104" s="170"/>
      <c r="D104" s="170"/>
      <c r="E104" s="170"/>
      <c r="F104" s="170"/>
      <c r="G104" s="170"/>
      <c r="H104" s="171"/>
      <c r="J104" s="186"/>
      <c r="K104" s="180"/>
      <c r="L104" s="180"/>
      <c r="M104" s="180"/>
      <c r="N104" s="180"/>
      <c r="O104" s="180"/>
      <c r="P104" s="181"/>
    </row>
    <row r="105" spans="2:16" ht="18.75" customHeight="1">
      <c r="B105" s="169"/>
      <c r="C105" s="170"/>
      <c r="D105" s="170"/>
      <c r="E105" s="170"/>
      <c r="F105" s="170"/>
      <c r="G105" s="170"/>
      <c r="H105" s="171"/>
      <c r="J105" s="186"/>
      <c r="K105" s="180"/>
      <c r="L105" s="180"/>
      <c r="M105" s="180"/>
      <c r="N105" s="180"/>
      <c r="O105" s="180"/>
      <c r="P105" s="181"/>
    </row>
    <row r="106" spans="2:16" ht="18.75" customHeight="1">
      <c r="B106" s="169"/>
      <c r="C106" s="170"/>
      <c r="D106" s="170"/>
      <c r="E106" s="170"/>
      <c r="F106" s="170"/>
      <c r="G106" s="170"/>
      <c r="H106" s="171"/>
      <c r="J106" s="186"/>
      <c r="K106" s="180"/>
      <c r="L106" s="180"/>
      <c r="M106" s="180"/>
      <c r="N106" s="180"/>
      <c r="O106" s="180"/>
      <c r="P106" s="181"/>
    </row>
    <row r="107" spans="2:16" ht="18.75" customHeight="1">
      <c r="B107" s="169"/>
      <c r="C107" s="170"/>
      <c r="D107" s="170"/>
      <c r="E107" s="170"/>
      <c r="F107" s="170"/>
      <c r="G107" s="170"/>
      <c r="H107" s="171"/>
      <c r="J107" s="186"/>
      <c r="K107" s="180"/>
      <c r="L107" s="180"/>
      <c r="M107" s="180"/>
      <c r="N107" s="180"/>
      <c r="O107" s="180"/>
      <c r="P107" s="181"/>
    </row>
    <row r="108" spans="2:16" ht="18.75" customHeight="1">
      <c r="B108" s="169"/>
      <c r="C108" s="170"/>
      <c r="D108" s="170"/>
      <c r="E108" s="170"/>
      <c r="F108" s="170"/>
      <c r="G108" s="170"/>
      <c r="H108" s="171"/>
      <c r="J108" s="186"/>
      <c r="K108" s="180"/>
      <c r="L108" s="180"/>
      <c r="M108" s="180"/>
      <c r="N108" s="180"/>
      <c r="O108" s="180"/>
      <c r="P108" s="181"/>
    </row>
    <row r="109" spans="2:16" ht="15" thickBot="1">
      <c r="B109" s="172"/>
      <c r="C109" s="173"/>
      <c r="D109" s="173"/>
      <c r="E109" s="173"/>
      <c r="F109" s="173"/>
      <c r="G109" s="173"/>
      <c r="H109" s="174"/>
      <c r="J109" s="182"/>
      <c r="K109" s="183"/>
      <c r="L109" s="183"/>
      <c r="M109" s="183"/>
      <c r="N109" s="183"/>
      <c r="O109" s="183"/>
      <c r="P109" s="184"/>
    </row>
    <row r="111" spans="2:16" ht="15" customHeight="1" thickBot="1"/>
    <row r="112" spans="2:16" ht="18" customHeight="1">
      <c r="B112" s="166" t="s">
        <v>27</v>
      </c>
      <c r="C112" s="167"/>
      <c r="D112" s="167"/>
      <c r="E112" s="167"/>
      <c r="F112" s="167"/>
      <c r="G112" s="167"/>
      <c r="H112" s="168"/>
    </row>
    <row r="113" spans="2:8" ht="18" customHeight="1">
      <c r="B113" s="169"/>
      <c r="C113" s="170"/>
      <c r="D113" s="170"/>
      <c r="E113" s="170"/>
      <c r="F113" s="170"/>
      <c r="G113" s="170"/>
      <c r="H113" s="171"/>
    </row>
    <row r="114" spans="2:8" ht="18" customHeight="1">
      <c r="B114" s="169"/>
      <c r="C114" s="170"/>
      <c r="D114" s="170"/>
      <c r="E114" s="170"/>
      <c r="F114" s="170"/>
      <c r="G114" s="170"/>
      <c r="H114" s="171"/>
    </row>
    <row r="115" spans="2:8" ht="18" customHeight="1">
      <c r="B115" s="169"/>
      <c r="C115" s="170"/>
      <c r="D115" s="170"/>
      <c r="E115" s="170"/>
      <c r="F115" s="170"/>
      <c r="G115" s="170"/>
      <c r="H115" s="171"/>
    </row>
    <row r="116" spans="2:8" ht="18" customHeight="1">
      <c r="B116" s="169"/>
      <c r="C116" s="170"/>
      <c r="D116" s="170"/>
      <c r="E116" s="170"/>
      <c r="F116" s="170"/>
      <c r="G116" s="170"/>
      <c r="H116" s="171"/>
    </row>
    <row r="117" spans="2:8" ht="18" customHeight="1">
      <c r="B117" s="169"/>
      <c r="C117" s="170"/>
      <c r="D117" s="170"/>
      <c r="E117" s="170"/>
      <c r="F117" s="170"/>
      <c r="G117" s="170"/>
      <c r="H117" s="171"/>
    </row>
    <row r="118" spans="2:8">
      <c r="B118" s="169"/>
      <c r="C118" s="170"/>
      <c r="D118" s="170"/>
      <c r="E118" s="170"/>
      <c r="F118" s="170"/>
      <c r="G118" s="170"/>
      <c r="H118" s="171"/>
    </row>
    <row r="119" spans="2:8">
      <c r="B119" s="169"/>
      <c r="C119" s="170"/>
      <c r="D119" s="170"/>
      <c r="E119" s="170"/>
      <c r="F119" s="170"/>
      <c r="G119" s="170"/>
      <c r="H119" s="171"/>
    </row>
    <row r="120" spans="2:8">
      <c r="B120" s="169"/>
      <c r="C120" s="170"/>
      <c r="D120" s="170"/>
      <c r="E120" s="170"/>
      <c r="F120" s="170"/>
      <c r="G120" s="170"/>
      <c r="H120" s="171"/>
    </row>
    <row r="121" spans="2:8">
      <c r="B121" s="169"/>
      <c r="C121" s="170"/>
      <c r="D121" s="170"/>
      <c r="E121" s="170"/>
      <c r="F121" s="170"/>
      <c r="G121" s="170"/>
      <c r="H121" s="171"/>
    </row>
    <row r="122" spans="2:8">
      <c r="B122" s="169"/>
      <c r="C122" s="170"/>
      <c r="D122" s="170"/>
      <c r="E122" s="170"/>
      <c r="F122" s="170"/>
      <c r="G122" s="170"/>
      <c r="H122" s="171"/>
    </row>
    <row r="123" spans="2:8" ht="15" thickBot="1">
      <c r="B123" s="172"/>
      <c r="C123" s="173"/>
      <c r="D123" s="173"/>
      <c r="E123" s="173"/>
      <c r="F123" s="173"/>
      <c r="G123" s="173"/>
      <c r="H123" s="174"/>
    </row>
  </sheetData>
  <mergeCells count="55">
    <mergeCell ref="B97:H109"/>
    <mergeCell ref="J97:P109"/>
    <mergeCell ref="B112:H123"/>
    <mergeCell ref="C59:D59"/>
    <mergeCell ref="J59:K59"/>
    <mergeCell ref="Q59:R59"/>
    <mergeCell ref="C63:G63"/>
    <mergeCell ref="J63:N63"/>
    <mergeCell ref="B81:H94"/>
    <mergeCell ref="J81:P94"/>
    <mergeCell ref="C54:D54"/>
    <mergeCell ref="J54:K54"/>
    <mergeCell ref="Q54:R54"/>
    <mergeCell ref="A57:B59"/>
    <mergeCell ref="C57:D57"/>
    <mergeCell ref="J57:K57"/>
    <mergeCell ref="Q57:R57"/>
    <mergeCell ref="C58:D58"/>
    <mergeCell ref="J58:K58"/>
    <mergeCell ref="Q58:R58"/>
    <mergeCell ref="C15:E15"/>
    <mergeCell ref="J15:L15"/>
    <mergeCell ref="Q15:S15"/>
    <mergeCell ref="A52:B54"/>
    <mergeCell ref="C52:D52"/>
    <mergeCell ref="J52:K52"/>
    <mergeCell ref="Q52:R52"/>
    <mergeCell ref="C53:D53"/>
    <mergeCell ref="J53:K53"/>
    <mergeCell ref="Q53:R53"/>
    <mergeCell ref="C13:E13"/>
    <mergeCell ref="J13:L13"/>
    <mergeCell ref="Q13:S13"/>
    <mergeCell ref="C14:E14"/>
    <mergeCell ref="J14:L14"/>
    <mergeCell ref="Q14:S14"/>
    <mergeCell ref="C11:E11"/>
    <mergeCell ref="J11:L11"/>
    <mergeCell ref="Q11:S11"/>
    <mergeCell ref="C12:E12"/>
    <mergeCell ref="J12:L12"/>
    <mergeCell ref="Q12:S12"/>
    <mergeCell ref="C9:E9"/>
    <mergeCell ref="J9:L9"/>
    <mergeCell ref="Q9:S9"/>
    <mergeCell ref="C10:E10"/>
    <mergeCell ref="J10:L10"/>
    <mergeCell ref="Q10:S10"/>
    <mergeCell ref="B4:E4"/>
    <mergeCell ref="C7:H7"/>
    <mergeCell ref="J7:O7"/>
    <mergeCell ref="Q7:V7"/>
    <mergeCell ref="C8:E8"/>
    <mergeCell ref="J8:L8"/>
    <mergeCell ref="Q8:S8"/>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2:W123"/>
  <sheetViews>
    <sheetView workbookViewId="0">
      <selection activeCell="J4" sqref="J4"/>
    </sheetView>
  </sheetViews>
  <sheetFormatPr baseColWidth="10" defaultColWidth="8.83203125" defaultRowHeight="14" x14ac:dyDescent="0"/>
  <cols>
    <col min="1" max="2" width="9.33203125" style="1" customWidth="1"/>
    <col min="3" max="5" width="11" style="1" customWidth="1"/>
    <col min="6" max="6" width="12.1640625" style="1" bestFit="1" customWidth="1"/>
    <col min="7" max="8" width="11.33203125" style="1" customWidth="1"/>
    <col min="9" max="9" width="4" customWidth="1"/>
    <col min="10" max="10" width="11" style="1" customWidth="1"/>
    <col min="11" max="11" width="10.33203125" style="1" customWidth="1"/>
    <col min="12" max="12" width="12.1640625" style="1" customWidth="1"/>
    <col min="13" max="13" width="12.83203125" style="1" bestFit="1" customWidth="1"/>
    <col min="14" max="14" width="10.83203125" style="1" customWidth="1"/>
    <col min="15" max="15" width="12.1640625" style="1" customWidth="1"/>
    <col min="16" max="16" width="4.6640625" customWidth="1"/>
    <col min="17" max="17" width="11.5" style="1" bestFit="1" customWidth="1"/>
    <col min="18" max="19" width="11.5" style="1" customWidth="1"/>
    <col min="20" max="20" width="11.1640625" style="1" customWidth="1"/>
    <col min="21" max="22" width="11.5" style="1" customWidth="1"/>
  </cols>
  <sheetData>
    <row r="2" spans="1:22" ht="29.25" customHeight="1">
      <c r="A2" s="107" t="s">
        <v>30</v>
      </c>
    </row>
    <row r="3" spans="1:22" ht="15" thickBot="1"/>
    <row r="4" spans="1:22" ht="24.75" customHeight="1" thickBot="1">
      <c r="A4" s="21" t="s">
        <v>12</v>
      </c>
      <c r="B4" s="187" t="s">
        <v>31</v>
      </c>
      <c r="C4" s="188"/>
      <c r="D4" s="188"/>
      <c r="E4" s="189"/>
      <c r="F4" s="22"/>
      <c r="G4" s="23" t="s">
        <v>13</v>
      </c>
      <c r="H4" s="114" t="s">
        <v>32</v>
      </c>
      <c r="I4" s="1"/>
    </row>
    <row r="5" spans="1:22" ht="16">
      <c r="A5" s="86" t="s">
        <v>39</v>
      </c>
      <c r="B5" s="86"/>
      <c r="C5" s="86"/>
      <c r="D5" s="86"/>
      <c r="E5" s="86"/>
      <c r="F5" s="102"/>
      <c r="G5" s="103"/>
      <c r="H5" s="87"/>
      <c r="I5" s="1"/>
    </row>
    <row r="6" spans="1:22" ht="17" thickBot="1">
      <c r="B6" s="86"/>
      <c r="C6" s="86"/>
      <c r="D6" s="86"/>
      <c r="E6" s="86"/>
      <c r="F6" s="102"/>
      <c r="G6" s="103"/>
      <c r="H6" s="87"/>
      <c r="I6" s="1"/>
    </row>
    <row r="7" spans="1:22" ht="39.75" customHeight="1" thickBot="1">
      <c r="C7" s="125" t="s">
        <v>3</v>
      </c>
      <c r="D7" s="126"/>
      <c r="E7" s="126"/>
      <c r="F7" s="126"/>
      <c r="G7" s="126"/>
      <c r="H7" s="127"/>
      <c r="J7" s="156" t="s">
        <v>6</v>
      </c>
      <c r="K7" s="157"/>
      <c r="L7" s="157"/>
      <c r="M7" s="157"/>
      <c r="N7" s="157"/>
      <c r="O7" s="158"/>
      <c r="Q7" s="159" t="s">
        <v>7</v>
      </c>
      <c r="R7" s="160"/>
      <c r="S7" s="160"/>
      <c r="T7" s="160"/>
      <c r="U7" s="160"/>
      <c r="V7" s="161"/>
    </row>
    <row r="8" spans="1:22" ht="16" thickBot="1">
      <c r="C8" s="123" t="s">
        <v>4</v>
      </c>
      <c r="D8" s="124"/>
      <c r="E8" s="124"/>
      <c r="F8" s="43">
        <v>1147532</v>
      </c>
      <c r="G8" s="46"/>
      <c r="H8" s="47"/>
      <c r="I8" s="44"/>
      <c r="J8" s="162" t="s">
        <v>4</v>
      </c>
      <c r="K8" s="163"/>
      <c r="L8" s="163"/>
      <c r="M8" s="62">
        <v>413538</v>
      </c>
      <c r="N8" s="52"/>
      <c r="O8" s="53"/>
      <c r="P8" s="44"/>
      <c r="Q8" s="164" t="s">
        <v>4</v>
      </c>
      <c r="R8" s="165"/>
      <c r="S8" s="165"/>
      <c r="T8" s="45">
        <v>470335</v>
      </c>
      <c r="U8" s="57"/>
      <c r="V8" s="58"/>
    </row>
    <row r="9" spans="1:22" ht="16" thickBot="1">
      <c r="C9" s="121" t="s">
        <v>25</v>
      </c>
      <c r="D9" s="122"/>
      <c r="E9" s="122"/>
      <c r="F9" s="67">
        <f>F$8/100000</f>
        <v>11.47532</v>
      </c>
      <c r="G9" s="48"/>
      <c r="H9" s="49"/>
      <c r="I9" s="44"/>
      <c r="J9" s="128" t="s">
        <v>25</v>
      </c>
      <c r="K9" s="129"/>
      <c r="L9" s="129"/>
      <c r="M9" s="68">
        <f>M$8/100000</f>
        <v>4.1353799999999996</v>
      </c>
      <c r="N9" s="54"/>
      <c r="O9" s="55"/>
      <c r="P9" s="44"/>
      <c r="Q9" s="130" t="s">
        <v>25</v>
      </c>
      <c r="R9" s="131"/>
      <c r="S9" s="131"/>
      <c r="T9" s="69">
        <f>T$8/100000</f>
        <v>4.7033500000000004</v>
      </c>
      <c r="U9" s="59"/>
      <c r="V9" s="60"/>
    </row>
    <row r="10" spans="1:22" ht="15">
      <c r="C10" s="121" t="s">
        <v>20</v>
      </c>
      <c r="D10" s="122"/>
      <c r="E10" s="122"/>
      <c r="F10" s="79">
        <v>391</v>
      </c>
      <c r="G10" s="50"/>
      <c r="H10" s="51"/>
      <c r="J10" s="128" t="s">
        <v>20</v>
      </c>
      <c r="K10" s="129"/>
      <c r="L10" s="129"/>
      <c r="M10" s="77">
        <v>516</v>
      </c>
      <c r="N10" s="81"/>
      <c r="O10" s="56"/>
      <c r="Q10" s="130" t="s">
        <v>20</v>
      </c>
      <c r="R10" s="131"/>
      <c r="S10" s="131"/>
      <c r="T10" s="78">
        <v>336</v>
      </c>
      <c r="U10" s="82"/>
      <c r="V10" s="61"/>
    </row>
    <row r="11" spans="1:22" ht="15">
      <c r="C11" s="121" t="s">
        <v>26</v>
      </c>
      <c r="D11" s="122"/>
      <c r="E11" s="122"/>
      <c r="F11" s="80">
        <f>F8/F10</f>
        <v>2934.8644501278773</v>
      </c>
      <c r="G11" s="50"/>
      <c r="H11" s="51"/>
      <c r="J11" s="128" t="s">
        <v>26</v>
      </c>
      <c r="K11" s="129"/>
      <c r="L11" s="129"/>
      <c r="M11" s="77">
        <f>M8/M10</f>
        <v>801.43023255813955</v>
      </c>
      <c r="N11" s="81"/>
      <c r="O11" s="56"/>
      <c r="Q11" s="130" t="s">
        <v>26</v>
      </c>
      <c r="R11" s="131"/>
      <c r="S11" s="131"/>
      <c r="T11" s="78">
        <f>T8/T10</f>
        <v>1399.8065476190477</v>
      </c>
      <c r="U11" s="82"/>
      <c r="V11" s="61"/>
    </row>
    <row r="12" spans="1:22" ht="15">
      <c r="C12" s="121" t="s">
        <v>24</v>
      </c>
      <c r="D12" s="122"/>
      <c r="E12" s="122"/>
      <c r="F12" s="80">
        <v>56231</v>
      </c>
      <c r="G12" s="50"/>
      <c r="H12" s="51"/>
      <c r="J12" s="128" t="s">
        <v>24</v>
      </c>
      <c r="K12" s="129"/>
      <c r="L12" s="129"/>
      <c r="M12" s="115">
        <v>55744</v>
      </c>
      <c r="N12" s="81"/>
      <c r="O12" s="56"/>
      <c r="Q12" s="130" t="s">
        <v>24</v>
      </c>
      <c r="R12" s="131"/>
      <c r="S12" s="131"/>
      <c r="T12" s="116">
        <v>40932</v>
      </c>
      <c r="U12" s="82"/>
      <c r="V12" s="61"/>
    </row>
    <row r="13" spans="1:22" ht="15">
      <c r="C13" s="121" t="s">
        <v>21</v>
      </c>
      <c r="D13" s="122"/>
      <c r="E13" s="122"/>
      <c r="F13" s="83">
        <v>0.61599999999999999</v>
      </c>
      <c r="G13" s="48"/>
      <c r="H13" s="49"/>
      <c r="I13" s="44"/>
      <c r="J13" s="128" t="s">
        <v>21</v>
      </c>
      <c r="K13" s="129"/>
      <c r="L13" s="129"/>
      <c r="M13" s="84">
        <v>0.61299999999999999</v>
      </c>
      <c r="N13" s="54"/>
      <c r="O13" s="55"/>
      <c r="P13" s="44"/>
      <c r="Q13" s="130" t="s">
        <v>21</v>
      </c>
      <c r="R13" s="131"/>
      <c r="S13" s="131"/>
      <c r="T13" s="85">
        <v>0.41099999999999998</v>
      </c>
      <c r="U13" s="59"/>
      <c r="V13" s="60"/>
    </row>
    <row r="14" spans="1:22" ht="15">
      <c r="C14" s="121" t="s">
        <v>23</v>
      </c>
      <c r="D14" s="122"/>
      <c r="E14" s="122"/>
      <c r="F14" s="83">
        <v>8.7999999999999995E-2</v>
      </c>
      <c r="G14" s="48"/>
      <c r="H14" s="49"/>
      <c r="I14" s="44"/>
      <c r="J14" s="128" t="s">
        <v>23</v>
      </c>
      <c r="K14" s="129"/>
      <c r="L14" s="129"/>
      <c r="M14" s="84">
        <v>6.9000000000000006E-2</v>
      </c>
      <c r="N14" s="54"/>
      <c r="O14" s="55"/>
      <c r="P14" s="44"/>
      <c r="Q14" s="130" t="s">
        <v>23</v>
      </c>
      <c r="R14" s="131"/>
      <c r="S14" s="131"/>
      <c r="T14" s="85">
        <v>0.11700000000000001</v>
      </c>
      <c r="U14" s="59"/>
      <c r="V14" s="60"/>
    </row>
    <row r="15" spans="1:22" ht="15">
      <c r="C15" s="121" t="s">
        <v>22</v>
      </c>
      <c r="D15" s="122"/>
      <c r="E15" s="122"/>
      <c r="F15" s="83">
        <v>0.31</v>
      </c>
      <c r="G15" s="48"/>
      <c r="H15" s="49"/>
      <c r="I15" s="44"/>
      <c r="J15" s="128" t="s">
        <v>22</v>
      </c>
      <c r="K15" s="129"/>
      <c r="L15" s="129"/>
      <c r="M15" s="84">
        <v>0.25</v>
      </c>
      <c r="N15" s="54"/>
      <c r="O15" s="55"/>
      <c r="P15" s="44"/>
      <c r="Q15" s="130" t="s">
        <v>22</v>
      </c>
      <c r="R15" s="131"/>
      <c r="S15" s="131"/>
      <c r="T15" s="85">
        <v>0.26</v>
      </c>
      <c r="U15" s="59"/>
      <c r="V15" s="60"/>
    </row>
    <row r="16" spans="1:22" ht="16" thickBot="1">
      <c r="C16" s="70"/>
      <c r="D16" s="71"/>
      <c r="E16" s="71"/>
      <c r="F16" s="83"/>
      <c r="G16" s="48"/>
      <c r="H16" s="49"/>
      <c r="I16" s="44"/>
      <c r="J16" s="72"/>
      <c r="K16" s="73"/>
      <c r="L16" s="73"/>
      <c r="M16" s="84"/>
      <c r="N16" s="54"/>
      <c r="O16" s="55"/>
      <c r="P16" s="44"/>
      <c r="Q16" s="97"/>
      <c r="R16" s="98"/>
      <c r="S16" s="98"/>
      <c r="T16" s="99"/>
      <c r="U16" s="100"/>
      <c r="V16" s="101"/>
    </row>
    <row r="17" spans="1:22" ht="63" customHeight="1" thickBot="1">
      <c r="A17" s="2" t="s">
        <v>38</v>
      </c>
      <c r="B17" s="24" t="s">
        <v>37</v>
      </c>
      <c r="C17" s="88" t="s">
        <v>0</v>
      </c>
      <c r="D17" s="89" t="s">
        <v>2</v>
      </c>
      <c r="E17" s="89" t="s">
        <v>18</v>
      </c>
      <c r="F17" s="89" t="s">
        <v>1</v>
      </c>
      <c r="G17" s="89" t="s">
        <v>5</v>
      </c>
      <c r="H17" s="90" t="s">
        <v>19</v>
      </c>
      <c r="J17" s="91" t="s">
        <v>0</v>
      </c>
      <c r="K17" s="92" t="s">
        <v>2</v>
      </c>
      <c r="L17" s="92" t="s">
        <v>18</v>
      </c>
      <c r="M17" s="92" t="s">
        <v>1</v>
      </c>
      <c r="N17" s="92" t="s">
        <v>5</v>
      </c>
      <c r="O17" s="93" t="s">
        <v>19</v>
      </c>
      <c r="Q17" s="94" t="s">
        <v>0</v>
      </c>
      <c r="R17" s="95" t="s">
        <v>2</v>
      </c>
      <c r="S17" s="95" t="s">
        <v>18</v>
      </c>
      <c r="T17" s="95" t="s">
        <v>1</v>
      </c>
      <c r="U17" s="95" t="s">
        <v>5</v>
      </c>
      <c r="V17" s="96" t="s">
        <v>19</v>
      </c>
    </row>
    <row r="18" spans="1:22">
      <c r="A18" s="74">
        <v>12</v>
      </c>
      <c r="B18" s="76">
        <v>43911</v>
      </c>
      <c r="C18" s="26">
        <v>22</v>
      </c>
      <c r="D18" s="8" t="s">
        <v>15</v>
      </c>
      <c r="E18" s="6" t="s">
        <v>15</v>
      </c>
      <c r="F18" s="13">
        <v>0</v>
      </c>
      <c r="G18" s="8" t="s">
        <v>15</v>
      </c>
      <c r="H18" s="27" t="s">
        <v>15</v>
      </c>
      <c r="I18" s="4"/>
      <c r="J18" s="35">
        <v>14</v>
      </c>
      <c r="K18" s="8" t="s">
        <v>16</v>
      </c>
      <c r="L18" s="6" t="s">
        <v>16</v>
      </c>
      <c r="M18" s="11">
        <v>0</v>
      </c>
      <c r="N18" s="8" t="s">
        <v>16</v>
      </c>
      <c r="O18" s="27" t="s">
        <v>16</v>
      </c>
      <c r="P18" s="4"/>
      <c r="Q18" s="39">
        <v>14</v>
      </c>
      <c r="R18" s="8" t="s">
        <v>17</v>
      </c>
      <c r="S18" s="6" t="s">
        <v>17</v>
      </c>
      <c r="T18" s="15">
        <v>0</v>
      </c>
      <c r="U18" s="8" t="s">
        <v>17</v>
      </c>
      <c r="V18" s="27" t="s">
        <v>17</v>
      </c>
    </row>
    <row r="19" spans="1:22">
      <c r="A19" s="75">
        <v>13</v>
      </c>
      <c r="B19" s="76">
        <v>43918</v>
      </c>
      <c r="C19" s="28">
        <v>156</v>
      </c>
      <c r="D19" s="9"/>
      <c r="E19" s="7"/>
      <c r="F19" s="12">
        <v>2</v>
      </c>
      <c r="G19" s="9"/>
      <c r="H19" s="29"/>
      <c r="I19" s="4"/>
      <c r="J19" s="36">
        <v>54</v>
      </c>
      <c r="K19" s="9"/>
      <c r="L19" s="7"/>
      <c r="M19" s="10">
        <v>1</v>
      </c>
      <c r="N19" s="65"/>
      <c r="O19" s="63"/>
      <c r="P19" s="4"/>
      <c r="Q19" s="40">
        <v>60</v>
      </c>
      <c r="R19" s="9"/>
      <c r="S19" s="7"/>
      <c r="T19" s="14">
        <v>1</v>
      </c>
      <c r="U19" s="9"/>
      <c r="V19" s="29"/>
    </row>
    <row r="20" spans="1:22">
      <c r="A20" s="75">
        <v>14</v>
      </c>
      <c r="B20" s="76">
        <v>43925</v>
      </c>
      <c r="C20" s="28">
        <v>387</v>
      </c>
      <c r="D20" s="9"/>
      <c r="E20" s="7"/>
      <c r="F20" s="12">
        <v>6</v>
      </c>
      <c r="G20" s="9"/>
      <c r="H20" s="29"/>
      <c r="I20" s="4"/>
      <c r="J20" s="36">
        <v>150</v>
      </c>
      <c r="K20" s="9"/>
      <c r="L20" s="7"/>
      <c r="M20" s="10">
        <v>4</v>
      </c>
      <c r="N20" s="65"/>
      <c r="O20" s="63"/>
      <c r="P20" s="4"/>
      <c r="Q20" s="40">
        <v>175</v>
      </c>
      <c r="R20" s="9"/>
      <c r="S20" s="7"/>
      <c r="T20" s="14">
        <v>2</v>
      </c>
      <c r="U20" s="9"/>
      <c r="V20" s="29"/>
    </row>
    <row r="21" spans="1:22">
      <c r="A21" s="75">
        <v>15</v>
      </c>
      <c r="B21" s="76">
        <v>43932</v>
      </c>
      <c r="C21" s="28">
        <v>947</v>
      </c>
      <c r="D21" s="9"/>
      <c r="E21" s="7"/>
      <c r="F21" s="12">
        <v>20</v>
      </c>
      <c r="G21" s="9"/>
      <c r="H21" s="29"/>
      <c r="I21" s="4"/>
      <c r="J21" s="36">
        <v>296</v>
      </c>
      <c r="K21" s="9"/>
      <c r="L21" s="7"/>
      <c r="M21" s="10">
        <v>5</v>
      </c>
      <c r="N21" s="65"/>
      <c r="O21" s="63"/>
      <c r="P21" s="4"/>
      <c r="Q21" s="40">
        <v>434</v>
      </c>
      <c r="R21" s="9"/>
      <c r="S21" s="7"/>
      <c r="T21" s="14">
        <v>6</v>
      </c>
      <c r="U21" s="9"/>
      <c r="V21" s="29"/>
    </row>
    <row r="22" spans="1:22">
      <c r="A22" s="75">
        <v>16</v>
      </c>
      <c r="B22" s="76">
        <v>43939</v>
      </c>
      <c r="C22" s="28">
        <v>1636</v>
      </c>
      <c r="D22" s="9"/>
      <c r="E22" s="7"/>
      <c r="F22" s="12">
        <v>43</v>
      </c>
      <c r="G22" s="9"/>
      <c r="H22" s="29"/>
      <c r="I22" s="4"/>
      <c r="J22" s="36">
        <v>413</v>
      </c>
      <c r="K22" s="9"/>
      <c r="L22" s="7"/>
      <c r="M22" s="10">
        <v>7</v>
      </c>
      <c r="N22" s="65"/>
      <c r="O22" s="63"/>
      <c r="P22" s="4"/>
      <c r="Q22" s="40">
        <v>803</v>
      </c>
      <c r="R22" s="9"/>
      <c r="S22" s="7"/>
      <c r="T22" s="14">
        <v>15</v>
      </c>
      <c r="U22" s="9"/>
      <c r="V22" s="29"/>
    </row>
    <row r="23" spans="1:22">
      <c r="A23" s="75">
        <v>17</v>
      </c>
      <c r="B23" s="76">
        <v>43946</v>
      </c>
      <c r="C23" s="28">
        <v>2797</v>
      </c>
      <c r="D23" s="9"/>
      <c r="E23" s="7"/>
      <c r="F23" s="12">
        <v>94</v>
      </c>
      <c r="G23" s="9"/>
      <c r="H23" s="29"/>
      <c r="I23" s="4"/>
      <c r="J23" s="36">
        <v>564</v>
      </c>
      <c r="K23" s="9"/>
      <c r="L23" s="7"/>
      <c r="M23" s="10">
        <v>11</v>
      </c>
      <c r="N23" s="65"/>
      <c r="O23" s="63"/>
      <c r="P23" s="4"/>
      <c r="Q23" s="40">
        <v>1382</v>
      </c>
      <c r="R23" s="9"/>
      <c r="S23" s="7"/>
      <c r="T23" s="14">
        <v>21</v>
      </c>
      <c r="U23" s="9"/>
      <c r="V23" s="29"/>
    </row>
    <row r="24" spans="1:22">
      <c r="A24" s="75">
        <v>18</v>
      </c>
      <c r="B24" s="76">
        <v>43953</v>
      </c>
      <c r="C24" s="28">
        <v>4101</v>
      </c>
      <c r="D24" s="9"/>
      <c r="E24" s="7"/>
      <c r="F24" s="12">
        <v>157</v>
      </c>
      <c r="G24" s="9"/>
      <c r="H24" s="29"/>
      <c r="I24" s="4"/>
      <c r="J24" s="36">
        <v>881</v>
      </c>
      <c r="K24" s="9"/>
      <c r="L24" s="7"/>
      <c r="M24" s="10">
        <v>16</v>
      </c>
      <c r="N24" s="65"/>
      <c r="O24" s="63"/>
      <c r="P24" s="4"/>
      <c r="Q24" s="40">
        <v>2234</v>
      </c>
      <c r="R24" s="9"/>
      <c r="S24" s="7"/>
      <c r="T24" s="14">
        <v>32</v>
      </c>
      <c r="U24" s="9"/>
      <c r="V24" s="29"/>
    </row>
    <row r="25" spans="1:22">
      <c r="A25" s="75">
        <v>19</v>
      </c>
      <c r="B25" s="76">
        <v>43960</v>
      </c>
      <c r="C25" s="28">
        <v>5686</v>
      </c>
      <c r="D25" s="9"/>
      <c r="E25" s="7"/>
      <c r="F25" s="12">
        <v>237</v>
      </c>
      <c r="G25" s="9"/>
      <c r="H25" s="29"/>
      <c r="I25" s="4"/>
      <c r="J25" s="36">
        <v>1127</v>
      </c>
      <c r="K25" s="9"/>
      <c r="L25" s="7"/>
      <c r="M25" s="10">
        <v>30</v>
      </c>
      <c r="N25" s="65"/>
      <c r="O25" s="63"/>
      <c r="P25" s="4"/>
      <c r="Q25" s="40">
        <v>3022</v>
      </c>
      <c r="R25" s="9"/>
      <c r="S25" s="7"/>
      <c r="T25" s="14">
        <v>51</v>
      </c>
      <c r="U25" s="9"/>
      <c r="V25" s="29"/>
    </row>
    <row r="26" spans="1:22">
      <c r="A26" s="75">
        <v>20</v>
      </c>
      <c r="B26" s="76">
        <v>43967</v>
      </c>
      <c r="C26" s="28">
        <v>7475</v>
      </c>
      <c r="D26" s="9"/>
      <c r="E26" s="7"/>
      <c r="F26" s="12">
        <v>285</v>
      </c>
      <c r="G26" s="9"/>
      <c r="H26" s="29"/>
      <c r="I26" s="4"/>
      <c r="J26" s="36">
        <v>1430</v>
      </c>
      <c r="K26" s="9"/>
      <c r="L26" s="7"/>
      <c r="M26" s="10">
        <v>48</v>
      </c>
      <c r="N26" s="65"/>
      <c r="O26" s="63"/>
      <c r="P26" s="4"/>
      <c r="Q26" s="40">
        <v>4320</v>
      </c>
      <c r="R26" s="9"/>
      <c r="S26" s="7"/>
      <c r="T26" s="14">
        <v>77</v>
      </c>
      <c r="U26" s="9"/>
      <c r="V26" s="29"/>
    </row>
    <row r="27" spans="1:22">
      <c r="A27" s="75">
        <v>21</v>
      </c>
      <c r="B27" s="76">
        <v>43974</v>
      </c>
      <c r="C27" s="28">
        <v>9044</v>
      </c>
      <c r="D27" s="9"/>
      <c r="E27" s="7"/>
      <c r="F27" s="12">
        <v>334</v>
      </c>
      <c r="G27" s="9"/>
      <c r="H27" s="29"/>
      <c r="I27" s="4"/>
      <c r="J27" s="36">
        <v>1831</v>
      </c>
      <c r="K27" s="9"/>
      <c r="L27" s="7"/>
      <c r="M27" s="10">
        <v>52</v>
      </c>
      <c r="N27" s="65"/>
      <c r="O27" s="63"/>
      <c r="P27" s="4"/>
      <c r="Q27" s="40">
        <v>5430</v>
      </c>
      <c r="R27" s="9"/>
      <c r="S27" s="7"/>
      <c r="T27" s="14">
        <v>95</v>
      </c>
      <c r="U27" s="9"/>
      <c r="V27" s="29"/>
    </row>
    <row r="28" spans="1:22">
      <c r="A28" s="75">
        <v>22</v>
      </c>
      <c r="B28" s="76">
        <v>43981</v>
      </c>
      <c r="C28" s="28">
        <v>11026</v>
      </c>
      <c r="D28" s="9"/>
      <c r="E28" s="7"/>
      <c r="F28" s="12">
        <v>397</v>
      </c>
      <c r="G28" s="9"/>
      <c r="H28" s="29"/>
      <c r="I28" s="4"/>
      <c r="J28" s="36">
        <v>2529</v>
      </c>
      <c r="K28" s="9"/>
      <c r="L28" s="7"/>
      <c r="M28" s="10">
        <v>63</v>
      </c>
      <c r="N28" s="65"/>
      <c r="O28" s="63"/>
      <c r="P28" s="4"/>
      <c r="Q28" s="40">
        <v>6757</v>
      </c>
      <c r="R28" s="9"/>
      <c r="S28" s="7"/>
      <c r="T28" s="14">
        <v>120</v>
      </c>
      <c r="U28" s="9"/>
      <c r="V28" s="29"/>
    </row>
    <row r="29" spans="1:22">
      <c r="A29" s="75">
        <v>23</v>
      </c>
      <c r="B29" s="76">
        <v>43988</v>
      </c>
      <c r="C29" s="28">
        <v>12180</v>
      </c>
      <c r="D29" s="9"/>
      <c r="E29" s="7"/>
      <c r="F29" s="12">
        <v>426</v>
      </c>
      <c r="G29" s="9"/>
      <c r="H29" s="29"/>
      <c r="I29" s="4"/>
      <c r="J29" s="36">
        <v>2939</v>
      </c>
      <c r="K29" s="9"/>
      <c r="L29" s="7"/>
      <c r="M29" s="10">
        <v>67</v>
      </c>
      <c r="N29" s="65"/>
      <c r="O29" s="63"/>
      <c r="P29" s="4"/>
      <c r="Q29" s="40">
        <v>7686</v>
      </c>
      <c r="R29" s="9"/>
      <c r="S29" s="7"/>
      <c r="T29" s="14">
        <v>128</v>
      </c>
      <c r="U29" s="9"/>
      <c r="V29" s="29"/>
    </row>
    <row r="30" spans="1:22">
      <c r="A30" s="75">
        <v>24</v>
      </c>
      <c r="B30" s="76">
        <v>43995</v>
      </c>
      <c r="C30" s="28">
        <v>13062</v>
      </c>
      <c r="D30" s="9"/>
      <c r="E30" s="7"/>
      <c r="F30" s="12">
        <v>436</v>
      </c>
      <c r="G30" s="9"/>
      <c r="H30" s="29"/>
      <c r="I30" s="4"/>
      <c r="J30" s="36">
        <v>3321</v>
      </c>
      <c r="K30" s="9"/>
      <c r="L30" s="7"/>
      <c r="M30" s="10">
        <v>71</v>
      </c>
      <c r="N30" s="65"/>
      <c r="O30" s="63"/>
      <c r="P30" s="4"/>
      <c r="Q30" s="40">
        <v>8180</v>
      </c>
      <c r="R30" s="9"/>
      <c r="S30" s="7"/>
      <c r="T30" s="14">
        <v>138</v>
      </c>
      <c r="U30" s="9"/>
      <c r="V30" s="29"/>
    </row>
    <row r="31" spans="1:22">
      <c r="A31" s="75">
        <v>25</v>
      </c>
      <c r="B31" s="76">
        <v>44002</v>
      </c>
      <c r="C31" s="28">
        <v>13468</v>
      </c>
      <c r="D31" s="9"/>
      <c r="E31" s="7"/>
      <c r="F31" s="12">
        <v>448</v>
      </c>
      <c r="G31" s="9"/>
      <c r="H31" s="29"/>
      <c r="I31" s="4"/>
      <c r="J31" s="36">
        <v>3543</v>
      </c>
      <c r="K31" s="9"/>
      <c r="L31" s="7"/>
      <c r="M31" s="10">
        <v>82</v>
      </c>
      <c r="N31" s="65"/>
      <c r="O31" s="63"/>
      <c r="P31" s="4"/>
      <c r="Q31" s="40">
        <v>8567</v>
      </c>
      <c r="R31" s="9"/>
      <c r="S31" s="7"/>
      <c r="T31" s="14">
        <v>152</v>
      </c>
      <c r="U31" s="9"/>
      <c r="V31" s="29"/>
    </row>
    <row r="32" spans="1:22">
      <c r="A32" s="75">
        <v>26</v>
      </c>
      <c r="B32" s="76">
        <v>44009</v>
      </c>
      <c r="C32" s="28">
        <v>13854</v>
      </c>
      <c r="D32" s="9"/>
      <c r="E32" s="7"/>
      <c r="F32" s="12">
        <v>482</v>
      </c>
      <c r="G32" s="9"/>
      <c r="H32" s="29"/>
      <c r="I32" s="4"/>
      <c r="J32" s="36">
        <v>3890</v>
      </c>
      <c r="K32" s="9"/>
      <c r="L32" s="7"/>
      <c r="M32" s="10">
        <v>86</v>
      </c>
      <c r="N32" s="65"/>
      <c r="O32" s="63"/>
      <c r="P32" s="4"/>
      <c r="Q32" s="40">
        <v>8970</v>
      </c>
      <c r="R32" s="9"/>
      <c r="S32" s="7"/>
      <c r="T32" s="14">
        <v>160</v>
      </c>
      <c r="U32" s="9"/>
      <c r="V32" s="29"/>
    </row>
    <row r="33" spans="1:22">
      <c r="A33" s="3">
        <v>27</v>
      </c>
      <c r="B33" s="25">
        <v>44016</v>
      </c>
      <c r="C33" s="28">
        <v>14197</v>
      </c>
      <c r="D33" s="9"/>
      <c r="E33" s="7"/>
      <c r="F33" s="12">
        <v>510</v>
      </c>
      <c r="G33" s="9"/>
      <c r="H33" s="29"/>
      <c r="I33" s="4"/>
      <c r="J33" s="36">
        <v>4175</v>
      </c>
      <c r="K33" s="9"/>
      <c r="L33" s="7"/>
      <c r="M33" s="10">
        <v>91</v>
      </c>
      <c r="N33" s="65"/>
      <c r="O33" s="63"/>
      <c r="P33" s="4"/>
      <c r="Q33" s="40">
        <v>9354</v>
      </c>
      <c r="R33" s="9"/>
      <c r="S33" s="7"/>
      <c r="T33" s="14">
        <v>171</v>
      </c>
      <c r="U33" s="9"/>
      <c r="V33" s="29"/>
    </row>
    <row r="34" spans="1:22">
      <c r="A34" s="3">
        <v>28</v>
      </c>
      <c r="B34" s="25">
        <v>44023</v>
      </c>
      <c r="C34" s="28">
        <v>14528</v>
      </c>
      <c r="D34" s="9"/>
      <c r="E34" s="7"/>
      <c r="F34" s="12">
        <v>513</v>
      </c>
      <c r="G34" s="9"/>
      <c r="H34" s="29"/>
      <c r="I34" s="4"/>
      <c r="J34" s="36">
        <v>4373</v>
      </c>
      <c r="K34" s="9"/>
      <c r="L34" s="7"/>
      <c r="M34" s="10">
        <v>99</v>
      </c>
      <c r="N34" s="65"/>
      <c r="O34" s="63"/>
      <c r="P34" s="4"/>
      <c r="Q34" s="40">
        <v>9708</v>
      </c>
      <c r="R34" s="9"/>
      <c r="S34" s="7"/>
      <c r="T34" s="14">
        <v>181</v>
      </c>
      <c r="U34" s="9"/>
      <c r="V34" s="29"/>
    </row>
    <row r="35" spans="1:22">
      <c r="A35" s="3">
        <v>29</v>
      </c>
      <c r="B35" s="25">
        <v>44030</v>
      </c>
      <c r="C35" s="28">
        <v>14925</v>
      </c>
      <c r="D35" s="9"/>
      <c r="E35" s="7"/>
      <c r="F35" s="12">
        <v>523</v>
      </c>
      <c r="G35" s="9"/>
      <c r="H35" s="29"/>
      <c r="I35" s="4"/>
      <c r="J35" s="36">
        <v>4596</v>
      </c>
      <c r="K35" s="9"/>
      <c r="L35" s="7"/>
      <c r="M35" s="10">
        <v>103</v>
      </c>
      <c r="N35" s="65"/>
      <c r="O35" s="63"/>
      <c r="P35" s="4"/>
      <c r="Q35" s="40">
        <v>10095</v>
      </c>
      <c r="R35" s="9"/>
      <c r="S35" s="7"/>
      <c r="T35" s="14">
        <v>188</v>
      </c>
      <c r="U35" s="9"/>
      <c r="V35" s="29"/>
    </row>
    <row r="36" spans="1:22">
      <c r="A36" s="3">
        <v>30</v>
      </c>
      <c r="B36" s="25">
        <v>44037</v>
      </c>
      <c r="C36" s="28">
        <v>15394</v>
      </c>
      <c r="D36" s="9"/>
      <c r="E36" s="7"/>
      <c r="F36" s="12">
        <v>528</v>
      </c>
      <c r="G36" s="9"/>
      <c r="H36" s="29"/>
      <c r="I36" s="4"/>
      <c r="J36" s="36">
        <v>4796</v>
      </c>
      <c r="K36" s="9"/>
      <c r="L36" s="7"/>
      <c r="M36" s="10">
        <v>106</v>
      </c>
      <c r="N36" s="65"/>
      <c r="O36" s="63"/>
      <c r="P36" s="4"/>
      <c r="Q36" s="40">
        <v>10460</v>
      </c>
      <c r="R36" s="9"/>
      <c r="S36" s="7"/>
      <c r="T36" s="14">
        <v>194</v>
      </c>
      <c r="U36" s="9"/>
      <c r="V36" s="29"/>
    </row>
    <row r="37" spans="1:22">
      <c r="A37" s="3">
        <v>31</v>
      </c>
      <c r="B37" s="25">
        <v>44044</v>
      </c>
      <c r="C37" s="28">
        <v>15828</v>
      </c>
      <c r="D37" s="9"/>
      <c r="E37" s="7"/>
      <c r="F37" s="12">
        <v>535</v>
      </c>
      <c r="G37" s="9"/>
      <c r="H37" s="29"/>
      <c r="I37" s="4"/>
      <c r="J37" s="36">
        <v>5014</v>
      </c>
      <c r="K37" s="9"/>
      <c r="L37" s="7"/>
      <c r="M37" s="10">
        <v>112</v>
      </c>
      <c r="N37" s="65"/>
      <c r="O37" s="63"/>
      <c r="P37" s="4"/>
      <c r="Q37" s="40">
        <v>10998</v>
      </c>
      <c r="R37" s="9"/>
      <c r="S37" s="7"/>
      <c r="T37" s="14">
        <v>199</v>
      </c>
      <c r="U37" s="9"/>
      <c r="V37" s="29"/>
    </row>
    <row r="38" spans="1:22">
      <c r="A38" s="3">
        <v>32</v>
      </c>
      <c r="B38" s="25">
        <v>44051</v>
      </c>
      <c r="C38" s="28">
        <v>16447</v>
      </c>
      <c r="D38" s="9"/>
      <c r="E38" s="7"/>
      <c r="F38" s="12">
        <v>543</v>
      </c>
      <c r="G38" s="9"/>
      <c r="H38" s="29"/>
      <c r="I38" s="4"/>
      <c r="J38" s="36">
        <v>5254</v>
      </c>
      <c r="K38" s="9"/>
      <c r="L38" s="7"/>
      <c r="M38" s="10">
        <v>115</v>
      </c>
      <c r="N38" s="65"/>
      <c r="O38" s="63"/>
      <c r="P38" s="4"/>
      <c r="Q38" s="40">
        <v>11584</v>
      </c>
      <c r="R38" s="9"/>
      <c r="S38" s="7"/>
      <c r="T38" s="14">
        <v>205</v>
      </c>
      <c r="U38" s="9"/>
      <c r="V38" s="29"/>
    </row>
    <row r="39" spans="1:22">
      <c r="A39" s="3">
        <v>33</v>
      </c>
      <c r="B39" s="25">
        <v>44058</v>
      </c>
      <c r="C39" s="28">
        <v>17042</v>
      </c>
      <c r="D39" s="9"/>
      <c r="E39" s="7"/>
      <c r="F39" s="12">
        <v>546</v>
      </c>
      <c r="G39" s="9"/>
      <c r="H39" s="29"/>
      <c r="I39" s="4"/>
      <c r="J39" s="36">
        <v>5482</v>
      </c>
      <c r="K39" s="9"/>
      <c r="L39" s="7"/>
      <c r="M39" s="10">
        <v>115</v>
      </c>
      <c r="N39" s="65"/>
      <c r="O39" s="63"/>
      <c r="P39" s="4"/>
      <c r="Q39" s="40">
        <v>12050</v>
      </c>
      <c r="R39" s="9"/>
      <c r="S39" s="7"/>
      <c r="T39" s="14">
        <v>207</v>
      </c>
      <c r="U39" s="9"/>
      <c r="V39" s="29"/>
    </row>
    <row r="40" spans="1:22">
      <c r="A40" s="3">
        <v>34</v>
      </c>
      <c r="B40" s="25">
        <v>44065</v>
      </c>
      <c r="C40" s="28">
        <v>17701</v>
      </c>
      <c r="D40" s="9"/>
      <c r="E40" s="7"/>
      <c r="F40" s="12">
        <v>553</v>
      </c>
      <c r="G40" s="9"/>
      <c r="H40" s="29"/>
      <c r="I40" s="4"/>
      <c r="J40" s="36">
        <v>5684</v>
      </c>
      <c r="K40" s="9"/>
      <c r="L40" s="7"/>
      <c r="M40" s="10">
        <v>115</v>
      </c>
      <c r="N40" s="65"/>
      <c r="O40" s="63"/>
      <c r="P40" s="4"/>
      <c r="Q40" s="40">
        <v>12576</v>
      </c>
      <c r="R40" s="9"/>
      <c r="S40" s="7"/>
      <c r="T40" s="14">
        <v>212</v>
      </c>
      <c r="U40" s="9"/>
      <c r="V40" s="29"/>
    </row>
    <row r="41" spans="1:22">
      <c r="A41" s="3">
        <v>35</v>
      </c>
      <c r="B41" s="25">
        <v>44072</v>
      </c>
      <c r="C41" s="28">
        <v>18378</v>
      </c>
      <c r="D41" s="9"/>
      <c r="E41" s="7"/>
      <c r="F41" s="12">
        <v>569</v>
      </c>
      <c r="G41" s="9"/>
      <c r="H41" s="29"/>
      <c r="I41" s="4"/>
      <c r="J41" s="36">
        <v>5924</v>
      </c>
      <c r="K41" s="9"/>
      <c r="L41" s="7"/>
      <c r="M41" s="10">
        <v>118</v>
      </c>
      <c r="N41" s="65"/>
      <c r="O41" s="63"/>
      <c r="P41" s="4"/>
      <c r="Q41" s="40">
        <v>13073</v>
      </c>
      <c r="R41" s="9"/>
      <c r="S41" s="7"/>
      <c r="T41" s="14">
        <v>214</v>
      </c>
      <c r="U41" s="9"/>
      <c r="V41" s="29"/>
    </row>
    <row r="42" spans="1:22">
      <c r="A42" s="3">
        <v>36</v>
      </c>
      <c r="B42" s="25">
        <v>44079</v>
      </c>
      <c r="C42" s="28">
        <v>19068</v>
      </c>
      <c r="D42" s="9"/>
      <c r="E42" s="7"/>
      <c r="F42" s="12">
        <v>576</v>
      </c>
      <c r="G42" s="9"/>
      <c r="H42" s="29"/>
      <c r="I42" s="4"/>
      <c r="J42" s="36">
        <v>6166</v>
      </c>
      <c r="K42" s="9"/>
      <c r="L42" s="7"/>
      <c r="M42" s="10">
        <v>118</v>
      </c>
      <c r="N42" s="65"/>
      <c r="O42" s="63"/>
      <c r="P42" s="4"/>
      <c r="Q42" s="40">
        <v>13530</v>
      </c>
      <c r="R42" s="9"/>
      <c r="S42" s="7"/>
      <c r="T42" s="14">
        <v>219</v>
      </c>
      <c r="U42" s="9"/>
      <c r="V42" s="29"/>
    </row>
    <row r="43" spans="1:22">
      <c r="A43" s="3">
        <v>37</v>
      </c>
      <c r="B43" s="25">
        <v>44086</v>
      </c>
      <c r="C43" s="28">
        <v>19688</v>
      </c>
      <c r="D43" s="9"/>
      <c r="E43" s="7"/>
      <c r="F43" s="12">
        <v>582</v>
      </c>
      <c r="G43" s="9"/>
      <c r="H43" s="29"/>
      <c r="I43" s="4"/>
      <c r="J43" s="36">
        <v>6409</v>
      </c>
      <c r="K43" s="9"/>
      <c r="L43" s="7"/>
      <c r="M43" s="10">
        <v>118</v>
      </c>
      <c r="N43" s="65"/>
      <c r="O43" s="63"/>
      <c r="P43" s="4"/>
      <c r="Q43" s="40">
        <v>14054</v>
      </c>
      <c r="R43" s="9"/>
      <c r="S43" s="7"/>
      <c r="T43" s="14">
        <v>223</v>
      </c>
      <c r="U43" s="9"/>
      <c r="V43" s="29"/>
    </row>
    <row r="44" spans="1:22">
      <c r="A44" s="3">
        <v>38</v>
      </c>
      <c r="B44" s="25">
        <v>44093</v>
      </c>
      <c r="C44" s="28">
        <v>20357</v>
      </c>
      <c r="D44" s="9"/>
      <c r="E44" s="7"/>
      <c r="F44" s="12">
        <v>592</v>
      </c>
      <c r="G44" s="9"/>
      <c r="H44" s="29"/>
      <c r="I44" s="4"/>
      <c r="J44" s="36">
        <v>6633</v>
      </c>
      <c r="K44" s="9"/>
      <c r="L44" s="7"/>
      <c r="M44" s="10">
        <v>123</v>
      </c>
      <c r="N44" s="65"/>
      <c r="O44" s="63"/>
      <c r="P44" s="4"/>
      <c r="Q44" s="40">
        <v>14509</v>
      </c>
      <c r="R44" s="9"/>
      <c r="S44" s="7"/>
      <c r="T44" s="14">
        <v>231</v>
      </c>
      <c r="U44" s="9"/>
      <c r="V44" s="29"/>
    </row>
    <row r="45" spans="1:22">
      <c r="A45" s="3">
        <v>39</v>
      </c>
      <c r="B45" s="25">
        <v>44100</v>
      </c>
      <c r="C45" s="28">
        <v>20893</v>
      </c>
      <c r="D45" s="9"/>
      <c r="E45" s="7"/>
      <c r="F45" s="12">
        <v>601</v>
      </c>
      <c r="G45" s="9"/>
      <c r="H45" s="29"/>
      <c r="I45" s="4"/>
      <c r="J45" s="36">
        <v>6792</v>
      </c>
      <c r="K45" s="9"/>
      <c r="L45" s="7"/>
      <c r="M45" s="10">
        <v>124</v>
      </c>
      <c r="N45" s="65"/>
      <c r="O45" s="63"/>
      <c r="P45" s="4"/>
      <c r="Q45" s="40">
        <v>14922</v>
      </c>
      <c r="R45" s="9"/>
      <c r="S45" s="7"/>
      <c r="T45" s="14">
        <v>236</v>
      </c>
      <c r="U45" s="9"/>
      <c r="V45" s="29"/>
    </row>
    <row r="46" spans="1:22">
      <c r="A46" s="3">
        <v>40</v>
      </c>
      <c r="B46" s="25">
        <v>44107</v>
      </c>
      <c r="C46" s="28">
        <v>21385</v>
      </c>
      <c r="D46" s="9"/>
      <c r="E46" s="7"/>
      <c r="F46" s="12">
        <v>605</v>
      </c>
      <c r="G46" s="9"/>
      <c r="H46" s="29"/>
      <c r="I46" s="4"/>
      <c r="J46" s="36">
        <v>6954</v>
      </c>
      <c r="K46" s="9"/>
      <c r="L46" s="7"/>
      <c r="M46" s="10">
        <v>126</v>
      </c>
      <c r="N46" s="65"/>
      <c r="O46" s="63"/>
      <c r="P46" s="4"/>
      <c r="Q46" s="40">
        <v>15216</v>
      </c>
      <c r="R46" s="9"/>
      <c r="S46" s="7"/>
      <c r="T46" s="14">
        <v>242</v>
      </c>
      <c r="U46" s="9"/>
      <c r="V46" s="29"/>
    </row>
    <row r="47" spans="1:22">
      <c r="A47" s="3">
        <v>41</v>
      </c>
      <c r="B47" s="25">
        <v>44114</v>
      </c>
      <c r="C47" s="28">
        <v>22078</v>
      </c>
      <c r="D47" s="9"/>
      <c r="E47" s="7"/>
      <c r="F47" s="12">
        <v>614</v>
      </c>
      <c r="G47" s="9"/>
      <c r="H47" s="29"/>
      <c r="I47" s="4"/>
      <c r="J47" s="36">
        <v>7181</v>
      </c>
      <c r="K47" s="9"/>
      <c r="L47" s="7"/>
      <c r="M47" s="10">
        <v>128</v>
      </c>
      <c r="N47" s="65"/>
      <c r="O47" s="63"/>
      <c r="P47" s="4"/>
      <c r="Q47" s="40">
        <v>15683</v>
      </c>
      <c r="R47" s="9"/>
      <c r="S47" s="7"/>
      <c r="T47" s="14">
        <v>245</v>
      </c>
      <c r="U47" s="9"/>
      <c r="V47" s="29"/>
    </row>
    <row r="48" spans="1:22">
      <c r="A48" s="3">
        <v>42</v>
      </c>
      <c r="B48" s="25">
        <v>44121</v>
      </c>
      <c r="C48" s="28">
        <v>22756</v>
      </c>
      <c r="D48" s="9"/>
      <c r="E48" s="7"/>
      <c r="F48" s="12">
        <v>616</v>
      </c>
      <c r="G48" s="9"/>
      <c r="H48" s="29"/>
      <c r="I48" s="4"/>
      <c r="J48" s="36">
        <v>7505</v>
      </c>
      <c r="K48" s="9"/>
      <c r="L48" s="7"/>
      <c r="M48" s="10">
        <v>129</v>
      </c>
      <c r="N48" s="65"/>
      <c r="O48" s="63"/>
      <c r="P48" s="4"/>
      <c r="Q48" s="40">
        <v>16131</v>
      </c>
      <c r="R48" s="9"/>
      <c r="S48" s="7"/>
      <c r="T48" s="14">
        <v>251</v>
      </c>
      <c r="U48" s="9"/>
      <c r="V48" s="29"/>
    </row>
    <row r="49" spans="1:23" ht="15" thickBot="1">
      <c r="A49" s="3">
        <v>43</v>
      </c>
      <c r="B49" s="25">
        <v>44128</v>
      </c>
      <c r="C49" s="30">
        <v>23463</v>
      </c>
      <c r="D49" s="31"/>
      <c r="E49" s="32"/>
      <c r="F49" s="33">
        <v>621</v>
      </c>
      <c r="G49" s="31"/>
      <c r="H49" s="34"/>
      <c r="I49" s="4"/>
      <c r="J49" s="37">
        <v>7730</v>
      </c>
      <c r="K49" s="31"/>
      <c r="L49" s="32"/>
      <c r="M49" s="38">
        <v>130</v>
      </c>
      <c r="N49" s="66"/>
      <c r="O49" s="64"/>
      <c r="P49" s="4"/>
      <c r="Q49" s="41">
        <v>16615</v>
      </c>
      <c r="R49" s="31"/>
      <c r="S49" s="32"/>
      <c r="T49" s="42">
        <v>258</v>
      </c>
      <c r="U49" s="31"/>
      <c r="V49" s="34"/>
    </row>
    <row r="51" spans="1:23" ht="15" thickBot="1">
      <c r="F51" s="5"/>
      <c r="M51" s="5"/>
      <c r="T51" s="5"/>
    </row>
    <row r="52" spans="1:23" ht="15" thickBot="1">
      <c r="A52" s="132" t="s">
        <v>14</v>
      </c>
      <c r="B52" s="133"/>
      <c r="C52" s="138" t="s">
        <v>8</v>
      </c>
      <c r="D52" s="139"/>
      <c r="E52" s="17"/>
      <c r="F52" s="104"/>
      <c r="G52" s="104"/>
      <c r="H52" s="16"/>
      <c r="I52" s="18"/>
      <c r="J52" s="140" t="s">
        <v>8</v>
      </c>
      <c r="K52" s="141"/>
      <c r="L52" s="17"/>
      <c r="M52" s="104"/>
      <c r="N52" s="104"/>
      <c r="O52" s="16"/>
      <c r="P52" s="18"/>
      <c r="Q52" s="142" t="s">
        <v>8</v>
      </c>
      <c r="R52" s="143"/>
      <c r="S52" s="17"/>
      <c r="T52" s="104"/>
      <c r="U52" s="104"/>
      <c r="V52" s="16"/>
    </row>
    <row r="53" spans="1:23" ht="15" thickBot="1">
      <c r="A53" s="134"/>
      <c r="B53" s="135"/>
      <c r="C53" s="144" t="s">
        <v>9</v>
      </c>
      <c r="D53" s="145"/>
      <c r="E53" s="17"/>
      <c r="F53" s="105"/>
      <c r="G53" s="105"/>
      <c r="H53" s="16"/>
      <c r="I53" s="19"/>
      <c r="J53" s="146" t="s">
        <v>9</v>
      </c>
      <c r="K53" s="147"/>
      <c r="L53" s="17"/>
      <c r="M53" s="105"/>
      <c r="N53" s="105"/>
      <c r="O53" s="16"/>
      <c r="P53" s="19"/>
      <c r="Q53" s="148" t="s">
        <v>9</v>
      </c>
      <c r="R53" s="149"/>
      <c r="S53" s="17"/>
      <c r="T53" s="105"/>
      <c r="U53" s="105"/>
      <c r="V53" s="16"/>
    </row>
    <row r="54" spans="1:23" ht="15" thickBot="1">
      <c r="A54" s="136"/>
      <c r="B54" s="137"/>
      <c r="C54" s="150" t="s">
        <v>10</v>
      </c>
      <c r="D54" s="151"/>
      <c r="E54" s="17"/>
      <c r="F54" s="106"/>
      <c r="G54" s="106"/>
      <c r="H54" s="16"/>
      <c r="I54" s="20"/>
      <c r="J54" s="152" t="s">
        <v>10</v>
      </c>
      <c r="K54" s="153"/>
      <c r="L54" s="17"/>
      <c r="M54" s="106"/>
      <c r="N54" s="106"/>
      <c r="O54" s="16"/>
      <c r="P54" s="20"/>
      <c r="Q54" s="154" t="s">
        <v>10</v>
      </c>
      <c r="R54" s="155"/>
      <c r="S54" s="17"/>
      <c r="T54" s="106"/>
      <c r="U54" s="106"/>
      <c r="V54" s="16"/>
    </row>
    <row r="56" spans="1:23" ht="15" thickBot="1"/>
    <row r="57" spans="1:23" ht="15" thickBot="1">
      <c r="A57" s="132" t="s">
        <v>11</v>
      </c>
      <c r="B57" s="133"/>
      <c r="C57" s="138" t="s">
        <v>8</v>
      </c>
      <c r="D57" s="139"/>
      <c r="E57" s="17"/>
      <c r="F57" s="104"/>
      <c r="G57" s="104"/>
      <c r="H57" s="16"/>
      <c r="I57" s="18"/>
      <c r="J57" s="140" t="s">
        <v>8</v>
      </c>
      <c r="K57" s="141"/>
      <c r="L57" s="17"/>
      <c r="M57" s="104"/>
      <c r="N57" s="104"/>
      <c r="O57" s="16"/>
      <c r="P57" s="18"/>
      <c r="Q57" s="142" t="s">
        <v>8</v>
      </c>
      <c r="R57" s="143"/>
      <c r="S57" s="17"/>
      <c r="T57" s="104"/>
      <c r="U57" s="104"/>
      <c r="V57" s="16"/>
    </row>
    <row r="58" spans="1:23" ht="15" thickBot="1">
      <c r="A58" s="134"/>
      <c r="B58" s="135"/>
      <c r="C58" s="144" t="s">
        <v>9</v>
      </c>
      <c r="D58" s="145"/>
      <c r="E58" s="17"/>
      <c r="F58" s="105"/>
      <c r="G58" s="105"/>
      <c r="H58" s="16"/>
      <c r="I58" s="19"/>
      <c r="J58" s="146" t="s">
        <v>9</v>
      </c>
      <c r="K58" s="147"/>
      <c r="L58" s="17"/>
      <c r="M58" s="105"/>
      <c r="N58" s="105"/>
      <c r="O58" s="16"/>
      <c r="P58" s="19"/>
      <c r="Q58" s="148" t="s">
        <v>9</v>
      </c>
      <c r="R58" s="149"/>
      <c r="S58" s="17"/>
      <c r="T58" s="105"/>
      <c r="U58" s="105"/>
      <c r="V58" s="16"/>
    </row>
    <row r="59" spans="1:23" ht="15" thickBot="1">
      <c r="A59" s="136"/>
      <c r="B59" s="137"/>
      <c r="C59" s="150" t="s">
        <v>10</v>
      </c>
      <c r="D59" s="151"/>
      <c r="E59" s="17"/>
      <c r="F59" s="106"/>
      <c r="G59" s="106"/>
      <c r="H59" s="16"/>
      <c r="I59" s="20"/>
      <c r="J59" s="152" t="s">
        <v>10</v>
      </c>
      <c r="K59" s="153"/>
      <c r="L59" s="17"/>
      <c r="M59" s="106"/>
      <c r="N59" s="106"/>
      <c r="O59" s="16"/>
      <c r="P59" s="20"/>
      <c r="Q59" s="154" t="s">
        <v>10</v>
      </c>
      <c r="R59" s="155"/>
      <c r="S59" s="17"/>
      <c r="T59" s="106"/>
      <c r="U59" s="106"/>
      <c r="V59" s="16"/>
    </row>
    <row r="60" spans="1:23">
      <c r="A60" s="108"/>
      <c r="B60" s="108"/>
      <c r="C60" s="109"/>
      <c r="D60" s="109"/>
      <c r="E60" s="110"/>
      <c r="F60" s="102"/>
      <c r="G60" s="102"/>
      <c r="H60" s="111"/>
      <c r="I60" s="112"/>
      <c r="J60" s="109"/>
      <c r="K60" s="109"/>
      <c r="L60" s="110"/>
      <c r="M60" s="102"/>
      <c r="N60" s="102"/>
      <c r="O60" s="111"/>
      <c r="P60" s="112"/>
      <c r="Q60" s="109"/>
      <c r="R60" s="109"/>
      <c r="S60" s="110"/>
      <c r="T60" s="102"/>
      <c r="U60" s="102"/>
      <c r="V60" s="111"/>
      <c r="W60" s="113"/>
    </row>
    <row r="61" spans="1:23">
      <c r="A61" s="108"/>
      <c r="B61" s="108"/>
      <c r="C61" s="109"/>
      <c r="D61" s="109"/>
      <c r="E61" s="110"/>
      <c r="F61" s="102"/>
      <c r="G61" s="102"/>
      <c r="H61" s="111"/>
      <c r="I61" s="112"/>
      <c r="J61" s="109"/>
      <c r="K61" s="109"/>
      <c r="L61" s="110"/>
      <c r="M61" s="102"/>
      <c r="N61" s="102"/>
      <c r="O61" s="111"/>
      <c r="P61" s="112"/>
      <c r="Q61" s="109"/>
      <c r="R61" s="109"/>
      <c r="S61" s="110"/>
      <c r="T61" s="102"/>
      <c r="U61" s="102"/>
      <c r="V61" s="111"/>
      <c r="W61" s="113"/>
    </row>
    <row r="63" spans="1:23" ht="15">
      <c r="C63" s="175" t="s">
        <v>28</v>
      </c>
      <c r="D63" s="176"/>
      <c r="E63" s="176"/>
      <c r="F63" s="176"/>
      <c r="G63" s="176"/>
      <c r="J63" s="175" t="s">
        <v>29</v>
      </c>
      <c r="K63" s="176"/>
      <c r="L63" s="176"/>
      <c r="M63" s="176"/>
      <c r="N63" s="176"/>
    </row>
    <row r="80" ht="15" customHeight="1" thickBot="1"/>
    <row r="81" spans="2:16" ht="16.5" customHeight="1">
      <c r="B81" s="166" t="s">
        <v>33</v>
      </c>
      <c r="C81" s="167"/>
      <c r="D81" s="167"/>
      <c r="E81" s="167"/>
      <c r="F81" s="167"/>
      <c r="G81" s="167"/>
      <c r="H81" s="168"/>
      <c r="J81" s="166" t="s">
        <v>34</v>
      </c>
      <c r="K81" s="177"/>
      <c r="L81" s="177"/>
      <c r="M81" s="177"/>
      <c r="N81" s="177"/>
      <c r="O81" s="177"/>
      <c r="P81" s="178"/>
    </row>
    <row r="82" spans="2:16" ht="16.5" customHeight="1">
      <c r="B82" s="169"/>
      <c r="C82" s="170"/>
      <c r="D82" s="170"/>
      <c r="E82" s="170"/>
      <c r="F82" s="170"/>
      <c r="G82" s="170"/>
      <c r="H82" s="171"/>
      <c r="J82" s="179"/>
      <c r="K82" s="180"/>
      <c r="L82" s="180"/>
      <c r="M82" s="180"/>
      <c r="N82" s="180"/>
      <c r="O82" s="180"/>
      <c r="P82" s="181"/>
    </row>
    <row r="83" spans="2:16" ht="16.5" customHeight="1">
      <c r="B83" s="169"/>
      <c r="C83" s="170"/>
      <c r="D83" s="170"/>
      <c r="E83" s="170"/>
      <c r="F83" s="170"/>
      <c r="G83" s="170"/>
      <c r="H83" s="171"/>
      <c r="J83" s="179"/>
      <c r="K83" s="180"/>
      <c r="L83" s="180"/>
      <c r="M83" s="180"/>
      <c r="N83" s="180"/>
      <c r="O83" s="180"/>
      <c r="P83" s="181"/>
    </row>
    <row r="84" spans="2:16" ht="16.5" customHeight="1">
      <c r="B84" s="169"/>
      <c r="C84" s="170"/>
      <c r="D84" s="170"/>
      <c r="E84" s="170"/>
      <c r="F84" s="170"/>
      <c r="G84" s="170"/>
      <c r="H84" s="171"/>
      <c r="J84" s="179"/>
      <c r="K84" s="180"/>
      <c r="L84" s="180"/>
      <c r="M84" s="180"/>
      <c r="N84" s="180"/>
      <c r="O84" s="180"/>
      <c r="P84" s="181"/>
    </row>
    <row r="85" spans="2:16" ht="16.5" customHeight="1">
      <c r="B85" s="169"/>
      <c r="C85" s="170"/>
      <c r="D85" s="170"/>
      <c r="E85" s="170"/>
      <c r="F85" s="170"/>
      <c r="G85" s="170"/>
      <c r="H85" s="171"/>
      <c r="J85" s="179"/>
      <c r="K85" s="180"/>
      <c r="L85" s="180"/>
      <c r="M85" s="180"/>
      <c r="N85" s="180"/>
      <c r="O85" s="180"/>
      <c r="P85" s="181"/>
    </row>
    <row r="86" spans="2:16" ht="16.5" customHeight="1">
      <c r="B86" s="169"/>
      <c r="C86" s="170"/>
      <c r="D86" s="170"/>
      <c r="E86" s="170"/>
      <c r="F86" s="170"/>
      <c r="G86" s="170"/>
      <c r="H86" s="171"/>
      <c r="J86" s="179"/>
      <c r="K86" s="180"/>
      <c r="L86" s="180"/>
      <c r="M86" s="180"/>
      <c r="N86" s="180"/>
      <c r="O86" s="180"/>
      <c r="P86" s="181"/>
    </row>
    <row r="87" spans="2:16" ht="16.5" customHeight="1">
      <c r="B87" s="169"/>
      <c r="C87" s="170"/>
      <c r="D87" s="170"/>
      <c r="E87" s="170"/>
      <c r="F87" s="170"/>
      <c r="G87" s="170"/>
      <c r="H87" s="171"/>
      <c r="J87" s="179"/>
      <c r="K87" s="180"/>
      <c r="L87" s="180"/>
      <c r="M87" s="180"/>
      <c r="N87" s="180"/>
      <c r="O87" s="180"/>
      <c r="P87" s="181"/>
    </row>
    <row r="88" spans="2:16" ht="16.5" customHeight="1">
      <c r="B88" s="169"/>
      <c r="C88" s="170"/>
      <c r="D88" s="170"/>
      <c r="E88" s="170"/>
      <c r="F88" s="170"/>
      <c r="G88" s="170"/>
      <c r="H88" s="171"/>
      <c r="J88" s="179"/>
      <c r="K88" s="180"/>
      <c r="L88" s="180"/>
      <c r="M88" s="180"/>
      <c r="N88" s="180"/>
      <c r="O88" s="180"/>
      <c r="P88" s="181"/>
    </row>
    <row r="89" spans="2:16" ht="16.5" customHeight="1">
      <c r="B89" s="169"/>
      <c r="C89" s="170"/>
      <c r="D89" s="170"/>
      <c r="E89" s="170"/>
      <c r="F89" s="170"/>
      <c r="G89" s="170"/>
      <c r="H89" s="171"/>
      <c r="J89" s="179"/>
      <c r="K89" s="180"/>
      <c r="L89" s="180"/>
      <c r="M89" s="180"/>
      <c r="N89" s="180"/>
      <c r="O89" s="180"/>
      <c r="P89" s="181"/>
    </row>
    <row r="90" spans="2:16" ht="16.5" customHeight="1">
      <c r="B90" s="169"/>
      <c r="C90" s="170"/>
      <c r="D90" s="170"/>
      <c r="E90" s="170"/>
      <c r="F90" s="170"/>
      <c r="G90" s="170"/>
      <c r="H90" s="171"/>
      <c r="J90" s="179"/>
      <c r="K90" s="180"/>
      <c r="L90" s="180"/>
      <c r="M90" s="180"/>
      <c r="N90" s="180"/>
      <c r="O90" s="180"/>
      <c r="P90" s="181"/>
    </row>
    <row r="91" spans="2:16" ht="16.5" customHeight="1">
      <c r="B91" s="169"/>
      <c r="C91" s="170"/>
      <c r="D91" s="170"/>
      <c r="E91" s="170"/>
      <c r="F91" s="170"/>
      <c r="G91" s="170"/>
      <c r="H91" s="171"/>
      <c r="J91" s="179"/>
      <c r="K91" s="180"/>
      <c r="L91" s="180"/>
      <c r="M91" s="180"/>
      <c r="N91" s="180"/>
      <c r="O91" s="180"/>
      <c r="P91" s="181"/>
    </row>
    <row r="92" spans="2:16">
      <c r="B92" s="169"/>
      <c r="C92" s="170"/>
      <c r="D92" s="170"/>
      <c r="E92" s="170"/>
      <c r="F92" s="170"/>
      <c r="G92" s="170"/>
      <c r="H92" s="171"/>
      <c r="J92" s="179"/>
      <c r="K92" s="180"/>
      <c r="L92" s="180"/>
      <c r="M92" s="180"/>
      <c r="N92" s="180"/>
      <c r="O92" s="180"/>
      <c r="P92" s="181"/>
    </row>
    <row r="93" spans="2:16">
      <c r="B93" s="169"/>
      <c r="C93" s="170"/>
      <c r="D93" s="170"/>
      <c r="E93" s="170"/>
      <c r="F93" s="170"/>
      <c r="G93" s="170"/>
      <c r="H93" s="171"/>
      <c r="J93" s="179"/>
      <c r="K93" s="180"/>
      <c r="L93" s="180"/>
      <c r="M93" s="180"/>
      <c r="N93" s="180"/>
      <c r="O93" s="180"/>
      <c r="P93" s="181"/>
    </row>
    <row r="94" spans="2:16" ht="15" thickBot="1">
      <c r="B94" s="172"/>
      <c r="C94" s="173"/>
      <c r="D94" s="173"/>
      <c r="E94" s="173"/>
      <c r="F94" s="173"/>
      <c r="G94" s="173"/>
      <c r="H94" s="174"/>
      <c r="J94" s="182"/>
      <c r="K94" s="183"/>
      <c r="L94" s="183"/>
      <c r="M94" s="183"/>
      <c r="N94" s="183"/>
      <c r="O94" s="183"/>
      <c r="P94" s="184"/>
    </row>
    <row r="96" spans="2:16" ht="15" customHeight="1" thickBot="1"/>
    <row r="97" spans="2:16" ht="18.75" customHeight="1">
      <c r="B97" s="166" t="s">
        <v>36</v>
      </c>
      <c r="C97" s="167"/>
      <c r="D97" s="167"/>
      <c r="E97" s="167"/>
      <c r="F97" s="167"/>
      <c r="G97" s="167"/>
      <c r="H97" s="168"/>
      <c r="J97" s="185" t="s">
        <v>35</v>
      </c>
      <c r="K97" s="177"/>
      <c r="L97" s="177"/>
      <c r="M97" s="177"/>
      <c r="N97" s="177"/>
      <c r="O97" s="177"/>
      <c r="P97" s="178"/>
    </row>
    <row r="98" spans="2:16" ht="18.75" customHeight="1">
      <c r="B98" s="169"/>
      <c r="C98" s="170"/>
      <c r="D98" s="170"/>
      <c r="E98" s="170"/>
      <c r="F98" s="170"/>
      <c r="G98" s="170"/>
      <c r="H98" s="171"/>
      <c r="J98" s="186"/>
      <c r="K98" s="180"/>
      <c r="L98" s="180"/>
      <c r="M98" s="180"/>
      <c r="N98" s="180"/>
      <c r="O98" s="180"/>
      <c r="P98" s="181"/>
    </row>
    <row r="99" spans="2:16" ht="18.75" customHeight="1">
      <c r="B99" s="169"/>
      <c r="C99" s="170"/>
      <c r="D99" s="170"/>
      <c r="E99" s="170"/>
      <c r="F99" s="170"/>
      <c r="G99" s="170"/>
      <c r="H99" s="171"/>
      <c r="J99" s="186"/>
      <c r="K99" s="180"/>
      <c r="L99" s="180"/>
      <c r="M99" s="180"/>
      <c r="N99" s="180"/>
      <c r="O99" s="180"/>
      <c r="P99" s="181"/>
    </row>
    <row r="100" spans="2:16" ht="18.75" customHeight="1">
      <c r="B100" s="169"/>
      <c r="C100" s="170"/>
      <c r="D100" s="170"/>
      <c r="E100" s="170"/>
      <c r="F100" s="170"/>
      <c r="G100" s="170"/>
      <c r="H100" s="171"/>
      <c r="J100" s="186"/>
      <c r="K100" s="180"/>
      <c r="L100" s="180"/>
      <c r="M100" s="180"/>
      <c r="N100" s="180"/>
      <c r="O100" s="180"/>
      <c r="P100" s="181"/>
    </row>
    <row r="101" spans="2:16" ht="18.75" customHeight="1">
      <c r="B101" s="169"/>
      <c r="C101" s="170"/>
      <c r="D101" s="170"/>
      <c r="E101" s="170"/>
      <c r="F101" s="170"/>
      <c r="G101" s="170"/>
      <c r="H101" s="171"/>
      <c r="J101" s="186"/>
      <c r="K101" s="180"/>
      <c r="L101" s="180"/>
      <c r="M101" s="180"/>
      <c r="N101" s="180"/>
      <c r="O101" s="180"/>
      <c r="P101" s="181"/>
    </row>
    <row r="102" spans="2:16" ht="18.75" customHeight="1">
      <c r="B102" s="169"/>
      <c r="C102" s="170"/>
      <c r="D102" s="170"/>
      <c r="E102" s="170"/>
      <c r="F102" s="170"/>
      <c r="G102" s="170"/>
      <c r="H102" s="171"/>
      <c r="J102" s="186"/>
      <c r="K102" s="180"/>
      <c r="L102" s="180"/>
      <c r="M102" s="180"/>
      <c r="N102" s="180"/>
      <c r="O102" s="180"/>
      <c r="P102" s="181"/>
    </row>
    <row r="103" spans="2:16" ht="18.75" customHeight="1">
      <c r="B103" s="169"/>
      <c r="C103" s="170"/>
      <c r="D103" s="170"/>
      <c r="E103" s="170"/>
      <c r="F103" s="170"/>
      <c r="G103" s="170"/>
      <c r="H103" s="171"/>
      <c r="J103" s="186"/>
      <c r="K103" s="180"/>
      <c r="L103" s="180"/>
      <c r="M103" s="180"/>
      <c r="N103" s="180"/>
      <c r="O103" s="180"/>
      <c r="P103" s="181"/>
    </row>
    <row r="104" spans="2:16" ht="18.75" customHeight="1">
      <c r="B104" s="169"/>
      <c r="C104" s="170"/>
      <c r="D104" s="170"/>
      <c r="E104" s="170"/>
      <c r="F104" s="170"/>
      <c r="G104" s="170"/>
      <c r="H104" s="171"/>
      <c r="J104" s="186"/>
      <c r="K104" s="180"/>
      <c r="L104" s="180"/>
      <c r="M104" s="180"/>
      <c r="N104" s="180"/>
      <c r="O104" s="180"/>
      <c r="P104" s="181"/>
    </row>
    <row r="105" spans="2:16" ht="18.75" customHeight="1">
      <c r="B105" s="169"/>
      <c r="C105" s="170"/>
      <c r="D105" s="170"/>
      <c r="E105" s="170"/>
      <c r="F105" s="170"/>
      <c r="G105" s="170"/>
      <c r="H105" s="171"/>
      <c r="J105" s="186"/>
      <c r="K105" s="180"/>
      <c r="L105" s="180"/>
      <c r="M105" s="180"/>
      <c r="N105" s="180"/>
      <c r="O105" s="180"/>
      <c r="P105" s="181"/>
    </row>
    <row r="106" spans="2:16" ht="18.75" customHeight="1">
      <c r="B106" s="169"/>
      <c r="C106" s="170"/>
      <c r="D106" s="170"/>
      <c r="E106" s="170"/>
      <c r="F106" s="170"/>
      <c r="G106" s="170"/>
      <c r="H106" s="171"/>
      <c r="J106" s="186"/>
      <c r="K106" s="180"/>
      <c r="L106" s="180"/>
      <c r="M106" s="180"/>
      <c r="N106" s="180"/>
      <c r="O106" s="180"/>
      <c r="P106" s="181"/>
    </row>
    <row r="107" spans="2:16" ht="18.75" customHeight="1">
      <c r="B107" s="169"/>
      <c r="C107" s="170"/>
      <c r="D107" s="170"/>
      <c r="E107" s="170"/>
      <c r="F107" s="170"/>
      <c r="G107" s="170"/>
      <c r="H107" s="171"/>
      <c r="J107" s="186"/>
      <c r="K107" s="180"/>
      <c r="L107" s="180"/>
      <c r="M107" s="180"/>
      <c r="N107" s="180"/>
      <c r="O107" s="180"/>
      <c r="P107" s="181"/>
    </row>
    <row r="108" spans="2:16" ht="18.75" customHeight="1">
      <c r="B108" s="169"/>
      <c r="C108" s="170"/>
      <c r="D108" s="170"/>
      <c r="E108" s="170"/>
      <c r="F108" s="170"/>
      <c r="G108" s="170"/>
      <c r="H108" s="171"/>
      <c r="J108" s="186"/>
      <c r="K108" s="180"/>
      <c r="L108" s="180"/>
      <c r="M108" s="180"/>
      <c r="N108" s="180"/>
      <c r="O108" s="180"/>
      <c r="P108" s="181"/>
    </row>
    <row r="109" spans="2:16" ht="15" thickBot="1">
      <c r="B109" s="172"/>
      <c r="C109" s="173"/>
      <c r="D109" s="173"/>
      <c r="E109" s="173"/>
      <c r="F109" s="173"/>
      <c r="G109" s="173"/>
      <c r="H109" s="174"/>
      <c r="J109" s="182"/>
      <c r="K109" s="183"/>
      <c r="L109" s="183"/>
      <c r="M109" s="183"/>
      <c r="N109" s="183"/>
      <c r="O109" s="183"/>
      <c r="P109" s="184"/>
    </row>
    <row r="111" spans="2:16" ht="15" customHeight="1" thickBot="1"/>
    <row r="112" spans="2:16" ht="18" customHeight="1">
      <c r="B112" s="166" t="s">
        <v>27</v>
      </c>
      <c r="C112" s="167"/>
      <c r="D112" s="167"/>
      <c r="E112" s="167"/>
      <c r="F112" s="167"/>
      <c r="G112" s="167"/>
      <c r="H112" s="168"/>
    </row>
    <row r="113" spans="2:8" ht="18" customHeight="1">
      <c r="B113" s="169"/>
      <c r="C113" s="170"/>
      <c r="D113" s="170"/>
      <c r="E113" s="170"/>
      <c r="F113" s="170"/>
      <c r="G113" s="170"/>
      <c r="H113" s="171"/>
    </row>
    <row r="114" spans="2:8" ht="18" customHeight="1">
      <c r="B114" s="169"/>
      <c r="C114" s="170"/>
      <c r="D114" s="170"/>
      <c r="E114" s="170"/>
      <c r="F114" s="170"/>
      <c r="G114" s="170"/>
      <c r="H114" s="171"/>
    </row>
    <row r="115" spans="2:8" ht="18" customHeight="1">
      <c r="B115" s="169"/>
      <c r="C115" s="170"/>
      <c r="D115" s="170"/>
      <c r="E115" s="170"/>
      <c r="F115" s="170"/>
      <c r="G115" s="170"/>
      <c r="H115" s="171"/>
    </row>
    <row r="116" spans="2:8" ht="18" customHeight="1">
      <c r="B116" s="169"/>
      <c r="C116" s="170"/>
      <c r="D116" s="170"/>
      <c r="E116" s="170"/>
      <c r="F116" s="170"/>
      <c r="G116" s="170"/>
      <c r="H116" s="171"/>
    </row>
    <row r="117" spans="2:8" ht="18" customHeight="1">
      <c r="B117" s="169"/>
      <c r="C117" s="170"/>
      <c r="D117" s="170"/>
      <c r="E117" s="170"/>
      <c r="F117" s="170"/>
      <c r="G117" s="170"/>
      <c r="H117" s="171"/>
    </row>
    <row r="118" spans="2:8">
      <c r="B118" s="169"/>
      <c r="C118" s="170"/>
      <c r="D118" s="170"/>
      <c r="E118" s="170"/>
      <c r="F118" s="170"/>
      <c r="G118" s="170"/>
      <c r="H118" s="171"/>
    </row>
    <row r="119" spans="2:8">
      <c r="B119" s="169"/>
      <c r="C119" s="170"/>
      <c r="D119" s="170"/>
      <c r="E119" s="170"/>
      <c r="F119" s="170"/>
      <c r="G119" s="170"/>
      <c r="H119" s="171"/>
    </row>
    <row r="120" spans="2:8">
      <c r="B120" s="169"/>
      <c r="C120" s="170"/>
      <c r="D120" s="170"/>
      <c r="E120" s="170"/>
      <c r="F120" s="170"/>
      <c r="G120" s="170"/>
      <c r="H120" s="171"/>
    </row>
    <row r="121" spans="2:8">
      <c r="B121" s="169"/>
      <c r="C121" s="170"/>
      <c r="D121" s="170"/>
      <c r="E121" s="170"/>
      <c r="F121" s="170"/>
      <c r="G121" s="170"/>
      <c r="H121" s="171"/>
    </row>
    <row r="122" spans="2:8">
      <c r="B122" s="169"/>
      <c r="C122" s="170"/>
      <c r="D122" s="170"/>
      <c r="E122" s="170"/>
      <c r="F122" s="170"/>
      <c r="G122" s="170"/>
      <c r="H122" s="171"/>
    </row>
    <row r="123" spans="2:8" ht="15" thickBot="1">
      <c r="B123" s="172"/>
      <c r="C123" s="173"/>
      <c r="D123" s="173"/>
      <c r="E123" s="173"/>
      <c r="F123" s="173"/>
      <c r="G123" s="173"/>
      <c r="H123" s="174"/>
    </row>
  </sheetData>
  <mergeCells count="55">
    <mergeCell ref="B112:H123"/>
    <mergeCell ref="C59:D59"/>
    <mergeCell ref="J59:K59"/>
    <mergeCell ref="C63:G63"/>
    <mergeCell ref="J63:N63"/>
    <mergeCell ref="B81:H94"/>
    <mergeCell ref="J81:P94"/>
    <mergeCell ref="B97:H109"/>
    <mergeCell ref="J97:P109"/>
    <mergeCell ref="A57:B59"/>
    <mergeCell ref="C57:D57"/>
    <mergeCell ref="J57:K57"/>
    <mergeCell ref="Q57:R57"/>
    <mergeCell ref="C58:D58"/>
    <mergeCell ref="J58:K58"/>
    <mergeCell ref="Q58:R58"/>
    <mergeCell ref="Q59:R59"/>
    <mergeCell ref="C15:E15"/>
    <mergeCell ref="J15:L15"/>
    <mergeCell ref="Q15:S15"/>
    <mergeCell ref="A52:B54"/>
    <mergeCell ref="C52:D52"/>
    <mergeCell ref="J52:K52"/>
    <mergeCell ref="Q52:R52"/>
    <mergeCell ref="C53:D53"/>
    <mergeCell ref="J53:K53"/>
    <mergeCell ref="Q53:R53"/>
    <mergeCell ref="C54:D54"/>
    <mergeCell ref="J54:K54"/>
    <mergeCell ref="Q54:R54"/>
    <mergeCell ref="C13:E13"/>
    <mergeCell ref="J13:L13"/>
    <mergeCell ref="Q13:S13"/>
    <mergeCell ref="C14:E14"/>
    <mergeCell ref="J14:L14"/>
    <mergeCell ref="Q14:S14"/>
    <mergeCell ref="C11:E11"/>
    <mergeCell ref="J11:L11"/>
    <mergeCell ref="Q11:S11"/>
    <mergeCell ref="C12:E12"/>
    <mergeCell ref="J12:L12"/>
    <mergeCell ref="Q12:S12"/>
    <mergeCell ref="C9:E9"/>
    <mergeCell ref="J9:L9"/>
    <mergeCell ref="Q9:S9"/>
    <mergeCell ref="C10:E10"/>
    <mergeCell ref="J10:L10"/>
    <mergeCell ref="Q10:S10"/>
    <mergeCell ref="B4:E4"/>
    <mergeCell ref="C7:H7"/>
    <mergeCell ref="J7:O7"/>
    <mergeCell ref="Q7:V7"/>
    <mergeCell ref="C8:E8"/>
    <mergeCell ref="J8:L8"/>
    <mergeCell ref="Q8:S8"/>
  </mergeCells>
  <pageMargins left="0.7" right="0.7" top="0.75" bottom="0.75" header="0.3" footer="0.3"/>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
</file>

<file path=customXml/item2.xml>
</file>

<file path=customXml/itemProps1.xml><?xml version="1.0" encoding="utf-8"?>
<ds:datastoreItem xmlns:ds="http://schemas.openxmlformats.org/officeDocument/2006/customXml" ds:itemID="{A81E4F6D-4AFA-4521-A9AC-E1301E6C0D1F}">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BAD559A3-3A88-458B-9689-2CC903AC9A3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COVID Template</vt:lpstr>
      <vt:lpstr>BACKUP - COVID Data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brofft</dc:creator>
  <cp:lastModifiedBy>Siew-Ching Pye</cp:lastModifiedBy>
  <dcterms:created xsi:type="dcterms:W3CDTF">2020-11-15T17:20:32Z</dcterms:created>
  <dcterms:modified xsi:type="dcterms:W3CDTF">2022-03-04T22:47:51Z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5707e47c-32ec-4e65-b2c7-3b0ca7a3e8a9</vt:lpwstr>
  </property>
  <property fmtid="{D5CDD505-2E9C-101B-9397-08002B2CF9AE}" pid="3" name="bjSaver">
    <vt:lpwstr>T1ZtePUO0Gnvu3wk1RuWWWj5OLVEcaEU</vt:lpwstr>
  </property>
  <property fmtid="{D5CDD505-2E9C-101B-9397-08002B2CF9AE}" pid="4" name="bjLabelHistoryID">
    <vt:lpwstr>{BAD559A3-3A88-458B-9689-2CC903AC9A38}</vt:lpwstr>
  </property>
  <property fmtid="{D5CDD505-2E9C-101B-9397-08002B2CF9AE}" pid="5" name="MSIP_Label_c968a81f-7ed4-4faa-9408-9652e001dd96_Enabled">
    <vt:lpwstr>true</vt:lpwstr>
  </property>
  <property fmtid="{D5CDD505-2E9C-101B-9397-08002B2CF9AE}" pid="6" name="MSIP_Label_c968a81f-7ed4-4faa-9408-9652e001dd96_SetDate">
    <vt:lpwstr>2022-03-04T16:48:02Z</vt:lpwstr>
  </property>
  <property fmtid="{D5CDD505-2E9C-101B-9397-08002B2CF9AE}" pid="7" name="MSIP_Label_c968a81f-7ed4-4faa-9408-9652e001dd96_Method">
    <vt:lpwstr>Privileged</vt:lpwstr>
  </property>
  <property fmtid="{D5CDD505-2E9C-101B-9397-08002B2CF9AE}" pid="8" name="MSIP_Label_c968a81f-7ed4-4faa-9408-9652e001dd96_Name">
    <vt:lpwstr>Unrestricted</vt:lpwstr>
  </property>
  <property fmtid="{D5CDD505-2E9C-101B-9397-08002B2CF9AE}" pid="9" name="MSIP_Label_c968a81f-7ed4-4faa-9408-9652e001dd96_SiteId">
    <vt:lpwstr>b64da4ac-e800-4cfc-8931-e607f720a1b8</vt:lpwstr>
  </property>
  <property fmtid="{D5CDD505-2E9C-101B-9397-08002B2CF9AE}" pid="10" name="MSIP_Label_c968a81f-7ed4-4faa-9408-9652e001dd96_ActionId">
    <vt:lpwstr>3749aae4-b356-4afc-8c62-57254475980a</vt:lpwstr>
  </property>
  <property fmtid="{D5CDD505-2E9C-101B-9397-08002B2CF9AE}" pid="11" name="MSIP_Label_c968a81f-7ed4-4faa-9408-9652e001dd96_ContentBits">
    <vt:lpwstr>0</vt:lpwstr>
  </property>
  <property fmtid="{D5CDD505-2E9C-101B-9397-08002B2CF9AE}" pid="12" name="bjDocumentLabelXML">
    <vt:lpwstr>&lt;?xml version="1.0" encoding="us-ascii"?&gt;&lt;sisl xmlns:xsd="http://www.w3.org/2001/XMLSchema" xmlns:xsi="http://www.w3.org/2001/XMLSchema-instance" sislVersion="0" policy="c8d5760e-638a-47e8-9e2e-1226c2cb268d" origin="autoSelectedSuggestion" xmlns="http://w</vt:lpwstr>
  </property>
  <property fmtid="{D5CDD505-2E9C-101B-9397-08002B2CF9AE}" pid="13" name="bjDocumentLabelXML-0">
    <vt:lpwstr>ww.boldonjames.com/2008/01/sie/internal/label"&gt;&lt;element uid="42834bfb-1ec1-4beb-bd64-eb83fb3cb3f3" value="" /&gt;&lt;/sisl&gt;</vt:lpwstr>
  </property>
  <property fmtid="{D5CDD505-2E9C-101B-9397-08002B2CF9AE}" pid="14" name="bjDocumentSecurityLabel">
    <vt:lpwstr>Unrestricted</vt:lpwstr>
  </property>
</Properties>
</file>