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550" activeTab="0"/>
  </bookViews>
  <sheets>
    <sheet name="Instructions" sheetId="1" r:id="rId1"/>
    <sheet name="Cash Flow Worksheet" sheetId="2" r:id="rId2"/>
    <sheet name="Problem Data" sheetId="3" r:id="rId3"/>
  </sheets>
  <definedNames/>
  <calcPr fullCalcOnLoad="1"/>
</workbook>
</file>

<file path=xl/sharedStrings.xml><?xml version="1.0" encoding="utf-8"?>
<sst xmlns="http://schemas.openxmlformats.org/spreadsheetml/2006/main" count="71" uniqueCount="66">
  <si>
    <t>Cash</t>
  </si>
  <si>
    <t>Analysis</t>
  </si>
  <si>
    <t>Debit</t>
  </si>
  <si>
    <t>Credit</t>
  </si>
  <si>
    <t>Balance</t>
  </si>
  <si>
    <t>Accounts Receivable</t>
  </si>
  <si>
    <t>Merchandise Inventory</t>
  </si>
  <si>
    <t>Debit Accounts</t>
  </si>
  <si>
    <t>Accumulated Depreciation-Mach</t>
  </si>
  <si>
    <t>Accounts Payable</t>
  </si>
  <si>
    <t>Long-Term Note Payable</t>
  </si>
  <si>
    <t>Common Stock, no par</t>
  </si>
  <si>
    <t>Retained Earnings</t>
  </si>
  <si>
    <t>Buildings</t>
  </si>
  <si>
    <t>Prepaid expenses</t>
  </si>
  <si>
    <t>Equipment</t>
  </si>
  <si>
    <t>Trademark</t>
  </si>
  <si>
    <t>Income Taxes Payable</t>
  </si>
  <si>
    <t>Wages Payable</t>
  </si>
  <si>
    <t>Short-term Notes Payable-to bank</t>
  </si>
  <si>
    <t xml:space="preserve">Prepare a Cash Flow Worksheet (on attached sheet) using the indirect method.  </t>
  </si>
  <si>
    <t>Income Statement</t>
  </si>
  <si>
    <t>Sales</t>
  </si>
  <si>
    <t>Cost of Goods Sold</t>
  </si>
  <si>
    <t>Gross Profit</t>
  </si>
  <si>
    <t>Operating Expenses</t>
  </si>
  <si>
    <t>Income from Operations</t>
  </si>
  <si>
    <t>Interest Expense</t>
  </si>
  <si>
    <t>Loss on Sale of Equipment</t>
  </si>
  <si>
    <t>Income before Income Taxes</t>
  </si>
  <si>
    <t>Income Tax Expense</t>
  </si>
  <si>
    <t>Net Income</t>
  </si>
  <si>
    <t xml:space="preserve">The comparative Balance Sheet numbers are already entered on the attached worksheet.  </t>
  </si>
  <si>
    <t>Additional information:</t>
  </si>
  <si>
    <t xml:space="preserve">2.  Depreciation expense and amortization expense are included in operating expenses.  </t>
  </si>
  <si>
    <t>Accumulated Depreciation - Bldg</t>
  </si>
  <si>
    <t>Check figures</t>
  </si>
  <si>
    <t>Statement of Cash Flows</t>
  </si>
  <si>
    <t xml:space="preserve">** When analyzing the changes in balance sheet accounts, if there is no additional information, always assume the obvious change.  </t>
  </si>
  <si>
    <t>ACCT 302 Cash Flow Assignment</t>
  </si>
  <si>
    <t>12/31/13</t>
  </si>
  <si>
    <t xml:space="preserve">Compare the net income to the cash provided by operating activities.  Identify the cause of any differences.  </t>
  </si>
  <si>
    <t>Credit Accounts</t>
  </si>
  <si>
    <t>Yr ended 12/31/14</t>
  </si>
  <si>
    <t>1.  Dividends in the amount of $20,000 were declared and paid during 2014.</t>
  </si>
  <si>
    <t xml:space="preserve">3.  Equipment with a cost of $25,000 and was 20% depreciated was sold during 2014.  </t>
  </si>
  <si>
    <t>Smith Resort</t>
  </si>
  <si>
    <t>12/31/14</t>
  </si>
  <si>
    <t>Instructions</t>
  </si>
  <si>
    <t>*Please note that the Problem Data can be found on the 3rd tab.</t>
  </si>
  <si>
    <t>*The Cash Flow Worksheet where you will be completing this assignment is on the 2nd tab.</t>
  </si>
  <si>
    <t xml:space="preserve">To complete a Cash Flow Statement you must have comparative Balance sheets, the Income Statement, and some additional information to assist in the analysis.  </t>
  </si>
  <si>
    <t>The Balance Sheet amounts are on the Cash Flow Worksheet.</t>
  </si>
  <si>
    <t xml:space="preserve">Review the comprehensive cash flow spreadsheet example in the textbook before completing this assignment.  You are to complete the same type of analysis here.   </t>
  </si>
  <si>
    <t>Label</t>
  </si>
  <si>
    <t xml:space="preserve">Part I:  You are to complete the attached Cash Flow Worksheet.  </t>
  </si>
  <si>
    <t>PART II:</t>
  </si>
  <si>
    <t>PART I</t>
  </si>
  <si>
    <t xml:space="preserve">Part II:  Complete the written analysis.  </t>
  </si>
  <si>
    <t xml:space="preserve">4.  A Building was purchased and paid for by issuing $50,000 of Common Stock.  </t>
  </si>
  <si>
    <t>The Income Statement and additional information are on the Problem Data tab.</t>
  </si>
  <si>
    <t>To complete the worksheet:</t>
  </si>
  <si>
    <t>*Enter  analysis entries in Column D and F.</t>
  </si>
  <si>
    <t xml:space="preserve">*Label each analysis entry with a letter (a, b, c, d, ...).  Put the letter labeling each analysis entry in columns C and E.  </t>
  </si>
  <si>
    <t xml:space="preserve">*(You are to enter formulas in the 12/31/14 balance column (Column G).  For the formula you must take the beginning 12/31/13 balance and add or subtract the analysis entries in columns D and F.  (See the textbook example put into a demonstration excel spreadsheet at eLearn.  This will help you understand how to set up the excel spreadsheet.)  The correct 12/31/14 balance is shown in the Column labeled Check Figure (Column H).  After entering all of the analysis entries (in Columns D and F) the balance in the 12/31/14 Balance column (where you entered the formulas) should equal the number in Check Figure column if the entries in the analysis columns are correct.  If the 12/31/14 Balance column does not equal the Check Figure, either an analysis entry is missing or the amount is incorrect.  </t>
  </si>
  <si>
    <t xml:space="preserve">Sum each of the analysis columns.  The balances should agree. 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</si>
</sst>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&quot;$&quot;* #,##0.0_);_(&quot;$&quot;* \(#,##0.0\);_(&quot;$&quot;* &quot;-&quot;??_);_(@_)"/>
  </numFmts>
  <fonts count="46">
    <font>
      <sz val="11"/>
      <color theme="1"/>
      <name val="Calibri"/>
      <family val="2"/>
    </font>
    <font>
      <sz val="12"/>
      <color indexed="8"/>
      <name val="Times New Roman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7"/>
      <color indexed="8"/>
      <name val="Calibri"/>
      <family val="2"/>
    </font>
    <font>
      <b/>
      <sz val="12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5700"/>
      <name val="Times New Roman"/>
      <family val="2"/>
    </font>
    <font>
      <b/>
      <sz val="12"/>
      <color rgb="FF3F3F3F"/>
      <name val="Times New Roman"/>
      <family val="2"/>
    </font>
    <font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7"/>
      <color theme="1"/>
      <name val="Calibri"/>
      <family val="2"/>
    </font>
    <font>
      <b/>
      <sz val="12"/>
      <color theme="1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/>
    </border>
    <border>
      <left style="thick"/>
      <right style="thick"/>
      <top/>
      <bottom style="thick"/>
    </border>
    <border>
      <left style="thick"/>
      <right/>
      <top/>
      <bottom style="thick"/>
    </border>
    <border>
      <left/>
      <right style="thick"/>
      <top/>
      <bottom style="thick"/>
    </border>
    <border>
      <left/>
      <right/>
      <top/>
      <bottom style="thin"/>
    </border>
    <border>
      <left/>
      <right/>
      <top style="thin"/>
      <bottom style="double"/>
    </border>
    <border>
      <left/>
      <right/>
      <top style="thick"/>
      <bottom/>
    </border>
    <border>
      <left/>
      <right/>
      <top/>
      <bottom style="thick"/>
    </border>
    <border>
      <left style="thick"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 style="thick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1">
    <xf numFmtId="0" fontId="0" fillId="0" borderId="0" xfId="0" applyFont="1" applyAlignment="1">
      <alignment/>
    </xf>
    <xf numFmtId="0" fontId="41" fillId="0" borderId="0" xfId="0" applyFont="1" applyAlignment="1">
      <alignment horizontal="center"/>
    </xf>
    <xf numFmtId="0" fontId="41" fillId="0" borderId="10" xfId="0" applyFont="1" applyBorder="1" applyAlignment="1">
      <alignment horizontal="center"/>
    </xf>
    <xf numFmtId="0" fontId="41" fillId="0" borderId="11" xfId="0" applyFont="1" applyBorder="1" applyAlignment="1" quotePrefix="1">
      <alignment horizontal="center"/>
    </xf>
    <xf numFmtId="0" fontId="41" fillId="0" borderId="12" xfId="0" applyFont="1" applyBorder="1" applyAlignment="1">
      <alignment horizontal="center"/>
    </xf>
    <xf numFmtId="0" fontId="41" fillId="0" borderId="13" xfId="0" applyFont="1" applyBorder="1" applyAlignment="1">
      <alignment horizontal="center"/>
    </xf>
    <xf numFmtId="41" fontId="0" fillId="0" borderId="0" xfId="0" applyNumberFormat="1" applyAlignment="1">
      <alignment/>
    </xf>
    <xf numFmtId="41" fontId="0" fillId="0" borderId="14" xfId="0" applyNumberFormat="1" applyBorder="1" applyAlignment="1">
      <alignment/>
    </xf>
    <xf numFmtId="41" fontId="0" fillId="0" borderId="15" xfId="0" applyNumberFormat="1" applyBorder="1" applyAlignment="1">
      <alignment/>
    </xf>
    <xf numFmtId="0" fontId="41" fillId="0" borderId="10" xfId="0" applyFont="1" applyBorder="1" applyAlignment="1">
      <alignment horizontal="center"/>
    </xf>
    <xf numFmtId="0" fontId="0" fillId="0" borderId="0" xfId="0" applyAlignment="1">
      <alignment/>
    </xf>
    <xf numFmtId="42" fontId="0" fillId="0" borderId="0" xfId="0" applyNumberFormat="1" applyAlignment="1">
      <alignment/>
    </xf>
    <xf numFmtId="164" fontId="0" fillId="0" borderId="15" xfId="44" applyNumberFormat="1" applyFont="1" applyBorder="1" applyAlignment="1">
      <alignment/>
    </xf>
    <xf numFmtId="41" fontId="0" fillId="0" borderId="0" xfId="0" applyNumberFormat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41" fillId="0" borderId="0" xfId="0" applyFont="1" applyAlignment="1">
      <alignment/>
    </xf>
    <xf numFmtId="0" fontId="0" fillId="0" borderId="0" xfId="0" applyAlignment="1">
      <alignment/>
    </xf>
    <xf numFmtId="0" fontId="41" fillId="0" borderId="0" xfId="0" applyFont="1" applyBorder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 wrapText="1"/>
    </xf>
    <xf numFmtId="0" fontId="42" fillId="0" borderId="0" xfId="0" applyFont="1" applyAlignment="1">
      <alignment wrapText="1"/>
    </xf>
    <xf numFmtId="0" fontId="43" fillId="0" borderId="11" xfId="0" applyFont="1" applyBorder="1" applyAlignment="1">
      <alignment horizontal="center" textRotation="90"/>
    </xf>
    <xf numFmtId="0" fontId="43" fillId="0" borderId="17" xfId="0" applyFont="1" applyBorder="1" applyAlignment="1">
      <alignment horizontal="center" textRotation="90"/>
    </xf>
    <xf numFmtId="0" fontId="41" fillId="0" borderId="0" xfId="0" applyFont="1" applyAlignment="1">
      <alignment horizontal="left"/>
    </xf>
    <xf numFmtId="0" fontId="0" fillId="0" borderId="0" xfId="0" applyAlignment="1">
      <alignment/>
    </xf>
    <xf numFmtId="0" fontId="42" fillId="0" borderId="0" xfId="0" applyFont="1" applyAlignment="1">
      <alignment wrapText="1"/>
    </xf>
    <xf numFmtId="0" fontId="44" fillId="0" borderId="18" xfId="0" applyFont="1" applyBorder="1" applyAlignment="1">
      <alignment horizontal="center"/>
    </xf>
    <xf numFmtId="0" fontId="44" fillId="0" borderId="16" xfId="0" applyFont="1" applyBorder="1" applyAlignment="1">
      <alignment horizontal="center"/>
    </xf>
    <xf numFmtId="0" fontId="44" fillId="0" borderId="19" xfId="0" applyFont="1" applyBorder="1" applyAlignment="1">
      <alignment horizontal="center"/>
    </xf>
    <xf numFmtId="0" fontId="44" fillId="0" borderId="20" xfId="0" applyFont="1" applyBorder="1" applyAlignment="1">
      <alignment horizontal="center"/>
    </xf>
    <xf numFmtId="0" fontId="44" fillId="0" borderId="0" xfId="0" applyFont="1" applyBorder="1" applyAlignment="1">
      <alignment horizontal="center"/>
    </xf>
    <xf numFmtId="0" fontId="44" fillId="0" borderId="21" xfId="0" applyFont="1" applyBorder="1" applyAlignment="1">
      <alignment horizontal="center"/>
    </xf>
    <xf numFmtId="0" fontId="44" fillId="0" borderId="12" xfId="0" applyFont="1" applyBorder="1" applyAlignment="1">
      <alignment horizontal="center"/>
    </xf>
    <xf numFmtId="0" fontId="44" fillId="0" borderId="17" xfId="0" applyFont="1" applyBorder="1" applyAlignment="1">
      <alignment horizontal="center"/>
    </xf>
    <xf numFmtId="0" fontId="44" fillId="0" borderId="13" xfId="0" applyFont="1" applyBorder="1" applyAlignment="1">
      <alignment horizontal="center"/>
    </xf>
    <xf numFmtId="0" fontId="42" fillId="0" borderId="0" xfId="0" applyFont="1" applyAlignment="1">
      <alignment/>
    </xf>
    <xf numFmtId="0" fontId="0" fillId="0" borderId="18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8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3" xfId="0" applyBorder="1" applyAlignment="1">
      <alignment wrapText="1"/>
    </xf>
    <xf numFmtId="0" fontId="41" fillId="0" borderId="22" xfId="0" applyFont="1" applyBorder="1" applyAlignment="1">
      <alignment horizontal="center"/>
    </xf>
    <xf numFmtId="0" fontId="41" fillId="0" borderId="23" xfId="0" applyFont="1" applyBorder="1" applyAlignment="1">
      <alignment horizontal="center"/>
    </xf>
    <xf numFmtId="0" fontId="41" fillId="0" borderId="24" xfId="0" applyFont="1" applyBorder="1" applyAlignment="1">
      <alignment horizontal="center"/>
    </xf>
    <xf numFmtId="0" fontId="41" fillId="0" borderId="25" xfId="0" applyFont="1" applyBorder="1" applyAlignment="1">
      <alignment horizontal="center"/>
    </xf>
    <xf numFmtId="0" fontId="41" fillId="0" borderId="26" xfId="0" applyFont="1" applyBorder="1" applyAlignment="1">
      <alignment horizontal="center"/>
    </xf>
    <xf numFmtId="0" fontId="41" fillId="0" borderId="27" xfId="0" applyFont="1" applyBorder="1" applyAlignment="1">
      <alignment horizontal="center"/>
    </xf>
    <xf numFmtId="0" fontId="41" fillId="0" borderId="28" xfId="0" applyFont="1" applyBorder="1" applyAlignment="1">
      <alignment horizontal="center"/>
    </xf>
    <xf numFmtId="0" fontId="41" fillId="0" borderId="2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Alignment="1">
      <alignment wrapText="1"/>
    </xf>
    <xf numFmtId="0" fontId="0" fillId="0" borderId="23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41" fillId="0" borderId="0" xfId="0" applyFont="1" applyAlignment="1">
      <alignment/>
    </xf>
    <xf numFmtId="0" fontId="0" fillId="0" borderId="0" xfId="0" applyAlignment="1">
      <alignment/>
    </xf>
    <xf numFmtId="0" fontId="45" fillId="0" borderId="0" xfId="0" applyFont="1" applyAlignment="1">
      <alignment/>
    </xf>
    <xf numFmtId="0" fontId="0" fillId="0" borderId="0" xfId="0" applyFill="1" applyBorder="1" applyAlignment="1">
      <alignment wrapText="1"/>
    </xf>
    <xf numFmtId="0" fontId="41" fillId="0" borderId="0" xfId="0" applyFont="1" applyBorder="1" applyAlignment="1">
      <alignment/>
    </xf>
    <xf numFmtId="0" fontId="0" fillId="0" borderId="0" xfId="0" applyBorder="1" applyAlignment="1">
      <alignment/>
    </xf>
    <xf numFmtId="41" fontId="41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41" fontId="0" fillId="0" borderId="0" xfId="0" applyNumberFormat="1" applyFont="1" applyBorder="1" applyAlignment="1">
      <alignment/>
    </xf>
    <xf numFmtId="164" fontId="41" fillId="0" borderId="0" xfId="44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PageLayoutView="0" workbookViewId="0" topLeftCell="A7">
      <selection activeCell="O25" sqref="O25"/>
    </sheetView>
  </sheetViews>
  <sheetFormatPr defaultColWidth="9.140625" defaultRowHeight="15"/>
  <sheetData>
    <row r="1" spans="1:10" ht="16.5" thickTop="1">
      <c r="A1" s="31" t="s">
        <v>39</v>
      </c>
      <c r="B1" s="32"/>
      <c r="C1" s="32"/>
      <c r="D1" s="32"/>
      <c r="E1" s="32"/>
      <c r="F1" s="32"/>
      <c r="G1" s="32"/>
      <c r="H1" s="32"/>
      <c r="I1" s="32"/>
      <c r="J1" s="33"/>
    </row>
    <row r="2" spans="1:10" ht="15.75">
      <c r="A2" s="34" t="s">
        <v>46</v>
      </c>
      <c r="B2" s="35"/>
      <c r="C2" s="35"/>
      <c r="D2" s="35"/>
      <c r="E2" s="35"/>
      <c r="F2" s="35"/>
      <c r="G2" s="35"/>
      <c r="H2" s="35"/>
      <c r="I2" s="35"/>
      <c r="J2" s="36"/>
    </row>
    <row r="3" spans="1:10" ht="16.5" thickBot="1">
      <c r="A3" s="37" t="s">
        <v>48</v>
      </c>
      <c r="B3" s="38"/>
      <c r="C3" s="38"/>
      <c r="D3" s="38"/>
      <c r="E3" s="38"/>
      <c r="F3" s="38"/>
      <c r="G3" s="38"/>
      <c r="H3" s="38"/>
      <c r="I3" s="38"/>
      <c r="J3" s="39"/>
    </row>
    <row r="4" spans="1:9" ht="16.5" thickTop="1">
      <c r="A4" s="23"/>
      <c r="B4" s="23"/>
      <c r="C4" s="23"/>
      <c r="D4" s="23"/>
      <c r="E4" s="23"/>
      <c r="F4" s="23"/>
      <c r="G4" s="23"/>
      <c r="H4" s="23"/>
      <c r="I4" s="23"/>
    </row>
    <row r="5" spans="1:11" ht="15.75">
      <c r="A5" s="40" t="s">
        <v>55</v>
      </c>
      <c r="B5" s="40"/>
      <c r="C5" s="40"/>
      <c r="D5" s="40"/>
      <c r="E5" s="40"/>
      <c r="F5" s="40"/>
      <c r="G5" s="40"/>
      <c r="H5" s="40"/>
      <c r="I5" s="40"/>
      <c r="J5" s="40"/>
      <c r="K5" s="40"/>
    </row>
    <row r="6" spans="1:11" s="17" customFormat="1" ht="32.25" customHeight="1">
      <c r="A6" s="30" t="s">
        <v>53</v>
      </c>
      <c r="B6" s="30"/>
      <c r="C6" s="30"/>
      <c r="D6" s="30"/>
      <c r="E6" s="30"/>
      <c r="F6" s="30"/>
      <c r="G6" s="30"/>
      <c r="H6" s="30"/>
      <c r="I6" s="30"/>
      <c r="J6" s="30"/>
      <c r="K6" s="30"/>
    </row>
    <row r="7" spans="1:11" ht="15.75">
      <c r="A7" s="40" t="s">
        <v>49</v>
      </c>
      <c r="B7" s="40"/>
      <c r="C7" s="40"/>
      <c r="D7" s="40"/>
      <c r="E7" s="40"/>
      <c r="F7" s="40"/>
      <c r="G7" s="40"/>
      <c r="H7" s="40"/>
      <c r="I7" s="40"/>
      <c r="J7" s="40"/>
      <c r="K7" s="40"/>
    </row>
    <row r="8" spans="1:11" ht="15.75">
      <c r="A8" s="40" t="s">
        <v>50</v>
      </c>
      <c r="B8" s="40"/>
      <c r="C8" s="40"/>
      <c r="D8" s="40"/>
      <c r="E8" s="40"/>
      <c r="F8" s="40"/>
      <c r="G8" s="40"/>
      <c r="H8" s="40"/>
      <c r="I8" s="40"/>
      <c r="J8" s="40"/>
      <c r="K8" s="40"/>
    </row>
    <row r="9" spans="2:11" ht="32.25" customHeight="1">
      <c r="B9" s="30" t="s">
        <v>51</v>
      </c>
      <c r="C9" s="30"/>
      <c r="D9" s="30"/>
      <c r="E9" s="30"/>
      <c r="F9" s="30"/>
      <c r="G9" s="30"/>
      <c r="H9" s="30"/>
      <c r="I9" s="30"/>
      <c r="J9" s="30"/>
      <c r="K9" s="30"/>
    </row>
    <row r="10" spans="1:11" ht="15.75">
      <c r="A10" s="24"/>
      <c r="B10" s="24"/>
      <c r="C10" s="30" t="s">
        <v>60</v>
      </c>
      <c r="D10" s="30"/>
      <c r="E10" s="30"/>
      <c r="F10" s="30"/>
      <c r="G10" s="30"/>
      <c r="H10" s="30"/>
      <c r="I10" s="30"/>
      <c r="J10" s="30"/>
      <c r="K10" s="30"/>
    </row>
    <row r="11" spans="1:11" ht="15.75">
      <c r="A11" s="24"/>
      <c r="B11" s="24"/>
      <c r="C11" s="30" t="s">
        <v>52</v>
      </c>
      <c r="D11" s="30"/>
      <c r="E11" s="30"/>
      <c r="F11" s="30"/>
      <c r="G11" s="30"/>
      <c r="H11" s="30"/>
      <c r="I11" s="30"/>
      <c r="J11" s="30"/>
      <c r="K11" s="30"/>
    </row>
    <row r="12" spans="1:11" s="19" customFormat="1" ht="15.75">
      <c r="A12" s="25"/>
      <c r="B12" s="30" t="s">
        <v>61</v>
      </c>
      <c r="C12" s="30"/>
      <c r="D12" s="30"/>
      <c r="E12" s="30"/>
      <c r="F12" s="30"/>
      <c r="G12" s="30"/>
      <c r="H12" s="30"/>
      <c r="I12" s="30"/>
      <c r="J12" s="30"/>
      <c r="K12" s="30"/>
    </row>
    <row r="13" spans="1:11" s="17" customFormat="1" ht="15.75">
      <c r="A13" s="24"/>
      <c r="B13" s="30" t="s">
        <v>62</v>
      </c>
      <c r="C13" s="30"/>
      <c r="D13" s="30"/>
      <c r="E13" s="30"/>
      <c r="F13" s="30"/>
      <c r="G13" s="30"/>
      <c r="H13" s="30"/>
      <c r="I13" s="30"/>
      <c r="J13" s="30"/>
      <c r="K13" s="30"/>
    </row>
    <row r="14" spans="1:11" s="17" customFormat="1" ht="32.25" customHeight="1">
      <c r="A14" s="24"/>
      <c r="B14" s="30" t="s">
        <v>63</v>
      </c>
      <c r="C14" s="30"/>
      <c r="D14" s="30"/>
      <c r="E14" s="30"/>
      <c r="F14" s="30"/>
      <c r="G14" s="30"/>
      <c r="H14" s="30"/>
      <c r="I14" s="30"/>
      <c r="J14" s="30"/>
      <c r="K14" s="30"/>
    </row>
    <row r="15" spans="1:11" s="15" customFormat="1" ht="147" customHeight="1">
      <c r="A15" s="24"/>
      <c r="B15" s="30" t="s">
        <v>64</v>
      </c>
      <c r="C15" s="30"/>
      <c r="D15" s="30"/>
      <c r="E15" s="30"/>
      <c r="F15" s="30"/>
      <c r="G15" s="30"/>
      <c r="H15" s="30"/>
      <c r="I15" s="30"/>
      <c r="J15" s="30"/>
      <c r="K15" s="30"/>
    </row>
    <row r="16" spans="1:11" s="20" customFormat="1" ht="18" customHeight="1">
      <c r="A16" s="25"/>
      <c r="B16" s="30" t="s">
        <v>65</v>
      </c>
      <c r="C16" s="30"/>
      <c r="D16" s="30"/>
      <c r="E16" s="30"/>
      <c r="F16" s="30"/>
      <c r="G16" s="30"/>
      <c r="H16" s="30"/>
      <c r="I16" s="30"/>
      <c r="J16" s="30"/>
      <c r="K16" s="30"/>
    </row>
    <row r="17" spans="1:11" ht="15.75">
      <c r="A17" s="30" t="s">
        <v>58</v>
      </c>
      <c r="B17" s="30"/>
      <c r="C17" s="30"/>
      <c r="D17" s="30"/>
      <c r="E17" s="30"/>
      <c r="F17" s="30"/>
      <c r="G17" s="30"/>
      <c r="H17" s="30"/>
      <c r="I17" s="30"/>
      <c r="J17" s="30"/>
      <c r="K17" s="30"/>
    </row>
    <row r="18" spans="1:9" ht="15.75">
      <c r="A18" s="23"/>
      <c r="B18" s="23"/>
      <c r="C18" s="23"/>
      <c r="D18" s="23"/>
      <c r="E18" s="23"/>
      <c r="F18" s="23"/>
      <c r="G18" s="23"/>
      <c r="H18" s="23"/>
      <c r="I18" s="23"/>
    </row>
    <row r="19" spans="1:9" ht="15.75">
      <c r="A19" s="23"/>
      <c r="B19" s="23"/>
      <c r="C19" s="23"/>
      <c r="D19" s="23"/>
      <c r="E19" s="23"/>
      <c r="F19" s="23"/>
      <c r="G19" s="23"/>
      <c r="H19" s="23"/>
      <c r="I19" s="23"/>
    </row>
    <row r="20" spans="1:9" ht="15.75">
      <c r="A20" s="23"/>
      <c r="B20" s="23"/>
      <c r="C20" s="23"/>
      <c r="D20" s="23"/>
      <c r="E20" s="23"/>
      <c r="F20" s="23"/>
      <c r="G20" s="23"/>
      <c r="H20" s="23"/>
      <c r="I20" s="23"/>
    </row>
    <row r="21" spans="1:9" ht="15.75">
      <c r="A21" s="23"/>
      <c r="B21" s="23"/>
      <c r="C21" s="23"/>
      <c r="D21" s="23"/>
      <c r="E21" s="23"/>
      <c r="F21" s="23"/>
      <c r="G21" s="23"/>
      <c r="H21" s="23"/>
      <c r="I21" s="23"/>
    </row>
    <row r="22" spans="1:9" ht="15.75">
      <c r="A22" s="23"/>
      <c r="B22" s="23"/>
      <c r="C22" s="23"/>
      <c r="D22" s="23"/>
      <c r="E22" s="23"/>
      <c r="F22" s="23"/>
      <c r="G22" s="23"/>
      <c r="H22" s="23"/>
      <c r="I22" s="23"/>
    </row>
    <row r="23" spans="1:9" ht="15.75">
      <c r="A23" s="23"/>
      <c r="B23" s="23"/>
      <c r="C23" s="23"/>
      <c r="D23" s="23"/>
      <c r="E23" s="23"/>
      <c r="F23" s="23"/>
      <c r="G23" s="23"/>
      <c r="H23" s="23"/>
      <c r="I23" s="23"/>
    </row>
    <row r="24" spans="1:9" ht="15.75">
      <c r="A24" s="23"/>
      <c r="B24" s="23"/>
      <c r="C24" s="23"/>
      <c r="D24" s="23"/>
      <c r="E24" s="23"/>
      <c r="F24" s="23"/>
      <c r="G24" s="23"/>
      <c r="H24" s="23"/>
      <c r="I24" s="23"/>
    </row>
    <row r="25" spans="1:9" ht="15.75">
      <c r="A25" s="23"/>
      <c r="B25" s="23"/>
      <c r="C25" s="23"/>
      <c r="D25" s="23"/>
      <c r="E25" s="23"/>
      <c r="F25" s="23"/>
      <c r="G25" s="23"/>
      <c r="H25" s="23"/>
      <c r="I25" s="23"/>
    </row>
    <row r="26" spans="1:9" ht="15.75">
      <c r="A26" s="23"/>
      <c r="B26" s="23"/>
      <c r="C26" s="23"/>
      <c r="D26" s="23"/>
      <c r="E26" s="23"/>
      <c r="F26" s="23"/>
      <c r="G26" s="23"/>
      <c r="H26" s="23"/>
      <c r="I26" s="23"/>
    </row>
    <row r="27" spans="1:9" ht="15.75">
      <c r="A27" s="23"/>
      <c r="B27" s="23"/>
      <c r="C27" s="23"/>
      <c r="D27" s="23"/>
      <c r="E27" s="23"/>
      <c r="F27" s="23"/>
      <c r="G27" s="23"/>
      <c r="H27" s="23"/>
      <c r="I27" s="23"/>
    </row>
    <row r="28" spans="1:9" ht="15.75">
      <c r="A28" s="23"/>
      <c r="B28" s="23"/>
      <c r="C28" s="23"/>
      <c r="D28" s="23"/>
      <c r="E28" s="23"/>
      <c r="F28" s="23"/>
      <c r="G28" s="23"/>
      <c r="H28" s="23"/>
      <c r="I28" s="23"/>
    </row>
    <row r="29" spans="1:9" ht="15.75">
      <c r="A29" s="23"/>
      <c r="B29" s="23"/>
      <c r="C29" s="23"/>
      <c r="D29" s="23"/>
      <c r="E29" s="23"/>
      <c r="F29" s="23"/>
      <c r="G29" s="23"/>
      <c r="H29" s="23"/>
      <c r="I29" s="23"/>
    </row>
    <row r="30" spans="1:9" ht="15.75">
      <c r="A30" s="23"/>
      <c r="B30" s="23"/>
      <c r="C30" s="23"/>
      <c r="D30" s="23"/>
      <c r="E30" s="23"/>
      <c r="F30" s="23"/>
      <c r="G30" s="23"/>
      <c r="H30" s="23"/>
      <c r="I30" s="23"/>
    </row>
    <row r="31" spans="1:9" ht="15.75">
      <c r="A31" s="23"/>
      <c r="B31" s="23"/>
      <c r="C31" s="23"/>
      <c r="D31" s="23"/>
      <c r="E31" s="23"/>
      <c r="F31" s="23"/>
      <c r="G31" s="23"/>
      <c r="H31" s="23"/>
      <c r="I31" s="23"/>
    </row>
    <row r="32" spans="1:9" ht="15.75">
      <c r="A32" s="23"/>
      <c r="B32" s="23"/>
      <c r="C32" s="23"/>
      <c r="D32" s="23"/>
      <c r="E32" s="23"/>
      <c r="F32" s="23"/>
      <c r="G32" s="23"/>
      <c r="H32" s="23"/>
      <c r="I32" s="23"/>
    </row>
    <row r="33" spans="1:9" ht="15.75">
      <c r="A33" s="23"/>
      <c r="B33" s="23"/>
      <c r="C33" s="23"/>
      <c r="D33" s="23"/>
      <c r="E33" s="23"/>
      <c r="F33" s="23"/>
      <c r="G33" s="23"/>
      <c r="H33" s="23"/>
      <c r="I33" s="23"/>
    </row>
    <row r="34" spans="1:9" ht="15.75">
      <c r="A34" s="23"/>
      <c r="B34" s="23"/>
      <c r="C34" s="23"/>
      <c r="D34" s="23"/>
      <c r="E34" s="23"/>
      <c r="F34" s="23"/>
      <c r="G34" s="23"/>
      <c r="H34" s="23"/>
      <c r="I34" s="23"/>
    </row>
    <row r="35" spans="1:9" ht="15.75">
      <c r="A35" s="23"/>
      <c r="B35" s="23"/>
      <c r="C35" s="23"/>
      <c r="D35" s="23"/>
      <c r="E35" s="23"/>
      <c r="F35" s="23"/>
      <c r="G35" s="23"/>
      <c r="H35" s="23"/>
      <c r="I35" s="23"/>
    </row>
    <row r="36" spans="1:9" ht="15.75">
      <c r="A36" s="23"/>
      <c r="B36" s="23"/>
      <c r="C36" s="23"/>
      <c r="D36" s="23"/>
      <c r="E36" s="23"/>
      <c r="F36" s="23"/>
      <c r="G36" s="23"/>
      <c r="H36" s="23"/>
      <c r="I36" s="23"/>
    </row>
    <row r="37" spans="1:9" ht="15.75">
      <c r="A37" s="23"/>
      <c r="B37" s="23"/>
      <c r="C37" s="23"/>
      <c r="D37" s="23"/>
      <c r="E37" s="23"/>
      <c r="F37" s="23"/>
      <c r="G37" s="23"/>
      <c r="H37" s="23"/>
      <c r="I37" s="23"/>
    </row>
    <row r="38" spans="1:9" ht="15.75">
      <c r="A38" s="23"/>
      <c r="B38" s="23"/>
      <c r="C38" s="23"/>
      <c r="D38" s="23"/>
      <c r="E38" s="23"/>
      <c r="F38" s="23"/>
      <c r="G38" s="23"/>
      <c r="H38" s="23"/>
      <c r="I38" s="23"/>
    </row>
    <row r="39" spans="1:9" ht="15.75">
      <c r="A39" s="23"/>
      <c r="B39" s="23"/>
      <c r="C39" s="23"/>
      <c r="D39" s="23"/>
      <c r="E39" s="23"/>
      <c r="F39" s="23"/>
      <c r="G39" s="23"/>
      <c r="H39" s="23"/>
      <c r="I39" s="23"/>
    </row>
    <row r="40" spans="1:9" ht="15.75">
      <c r="A40" s="23"/>
      <c r="B40" s="23"/>
      <c r="C40" s="23"/>
      <c r="D40" s="23"/>
      <c r="E40" s="23"/>
      <c r="F40" s="23"/>
      <c r="G40" s="23"/>
      <c r="H40" s="23"/>
      <c r="I40" s="23"/>
    </row>
    <row r="41" spans="1:9" ht="15.75">
      <c r="A41" s="23"/>
      <c r="B41" s="23"/>
      <c r="C41" s="23"/>
      <c r="D41" s="23"/>
      <c r="E41" s="23"/>
      <c r="F41" s="23"/>
      <c r="G41" s="23"/>
      <c r="H41" s="23"/>
      <c r="I41" s="23"/>
    </row>
    <row r="42" spans="1:9" ht="15.75">
      <c r="A42" s="23"/>
      <c r="B42" s="23"/>
      <c r="C42" s="23"/>
      <c r="D42" s="23"/>
      <c r="E42" s="23"/>
      <c r="F42" s="23"/>
      <c r="G42" s="23"/>
      <c r="H42" s="23"/>
      <c r="I42" s="23"/>
    </row>
    <row r="43" spans="1:9" ht="15.75">
      <c r="A43" s="23"/>
      <c r="B43" s="23"/>
      <c r="C43" s="23"/>
      <c r="D43" s="23"/>
      <c r="E43" s="23"/>
      <c r="F43" s="23"/>
      <c r="G43" s="23"/>
      <c r="H43" s="23"/>
      <c r="I43" s="23"/>
    </row>
    <row r="44" spans="1:9" ht="15.75">
      <c r="A44" s="23"/>
      <c r="B44" s="23"/>
      <c r="C44" s="23"/>
      <c r="D44" s="23"/>
      <c r="E44" s="23"/>
      <c r="F44" s="23"/>
      <c r="G44" s="23"/>
      <c r="H44" s="23"/>
      <c r="I44" s="23"/>
    </row>
    <row r="45" spans="1:9" ht="15.75">
      <c r="A45" s="23"/>
      <c r="B45" s="23"/>
      <c r="C45" s="23"/>
      <c r="D45" s="23"/>
      <c r="E45" s="23"/>
      <c r="F45" s="23"/>
      <c r="G45" s="23"/>
      <c r="H45" s="23"/>
      <c r="I45" s="23"/>
    </row>
    <row r="46" spans="1:9" ht="15.75">
      <c r="A46" s="23"/>
      <c r="B46" s="23"/>
      <c r="C46" s="23"/>
      <c r="D46" s="23"/>
      <c r="E46" s="23"/>
      <c r="F46" s="23"/>
      <c r="G46" s="23"/>
      <c r="H46" s="23"/>
      <c r="I46" s="23"/>
    </row>
    <row r="47" spans="1:9" ht="15.75">
      <c r="A47" s="23"/>
      <c r="B47" s="23"/>
      <c r="C47" s="23"/>
      <c r="D47" s="23"/>
      <c r="E47" s="23"/>
      <c r="F47" s="23"/>
      <c r="G47" s="23"/>
      <c r="H47" s="23"/>
      <c r="I47" s="23"/>
    </row>
    <row r="48" spans="1:9" ht="15.75">
      <c r="A48" s="23"/>
      <c r="B48" s="23"/>
      <c r="C48" s="23"/>
      <c r="D48" s="23"/>
      <c r="E48" s="23"/>
      <c r="F48" s="23"/>
      <c r="G48" s="23"/>
      <c r="H48" s="23"/>
      <c r="I48" s="23"/>
    </row>
  </sheetData>
  <sheetProtection/>
  <mergeCells count="16">
    <mergeCell ref="A8:K8"/>
    <mergeCell ref="B9:K9"/>
    <mergeCell ref="C10:K10"/>
    <mergeCell ref="C11:K11"/>
    <mergeCell ref="B12:K12"/>
    <mergeCell ref="B16:K16"/>
    <mergeCell ref="A17:K17"/>
    <mergeCell ref="B15:K15"/>
    <mergeCell ref="A1:J1"/>
    <mergeCell ref="A2:J2"/>
    <mergeCell ref="A3:J3"/>
    <mergeCell ref="B13:K13"/>
    <mergeCell ref="B14:K14"/>
    <mergeCell ref="A6:K6"/>
    <mergeCell ref="A5:K5"/>
    <mergeCell ref="A7:K7"/>
  </mergeCells>
  <printOptions/>
  <pageMargins left="0.25" right="0.25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82"/>
  <sheetViews>
    <sheetView zoomScalePageLayoutView="0" workbookViewId="0" topLeftCell="A17">
      <selection activeCell="A24" sqref="A24:D57"/>
    </sheetView>
  </sheetViews>
  <sheetFormatPr defaultColWidth="9.140625" defaultRowHeight="15"/>
  <cols>
    <col min="1" max="1" width="43.28125" style="0" customWidth="1"/>
    <col min="2" max="2" width="12.28125" style="0" customWidth="1"/>
    <col min="3" max="3" width="3.28125" style="0" customWidth="1"/>
    <col min="4" max="4" width="11.7109375" style="0" customWidth="1"/>
    <col min="5" max="5" width="3.57421875" style="0" customWidth="1"/>
    <col min="6" max="6" width="11.140625" style="0" customWidth="1"/>
    <col min="7" max="7" width="12.00390625" style="0" customWidth="1"/>
    <col min="9" max="9" width="4.7109375" style="0" customWidth="1"/>
    <col min="10" max="10" width="12.421875" style="0" customWidth="1"/>
    <col min="11" max="11" width="11.8515625" style="0" customWidth="1"/>
    <col min="12" max="12" width="12.7109375" style="0" customWidth="1"/>
    <col min="13" max="13" width="10.8515625" style="0" customWidth="1"/>
    <col min="14" max="14" width="10.421875" style="0" customWidth="1"/>
  </cols>
  <sheetData>
    <row r="1" spans="1:14" ht="16.5" customHeight="1" thickBot="1">
      <c r="A1" s="57" t="s">
        <v>46</v>
      </c>
      <c r="B1" s="58"/>
      <c r="C1" s="59"/>
      <c r="D1" s="60" t="s">
        <v>37</v>
      </c>
      <c r="E1" s="61"/>
      <c r="F1" s="62"/>
      <c r="J1" s="16" t="s">
        <v>56</v>
      </c>
      <c r="K1" s="18"/>
      <c r="L1" s="18"/>
      <c r="M1" s="18"/>
      <c r="N1" s="18"/>
    </row>
    <row r="2" spans="1:14" ht="16.5" customHeight="1" thickTop="1">
      <c r="A2" s="28" t="s">
        <v>57</v>
      </c>
      <c r="B2" s="2" t="s">
        <v>4</v>
      </c>
      <c r="C2" s="2"/>
      <c r="D2" s="56" t="s">
        <v>1</v>
      </c>
      <c r="E2" s="56"/>
      <c r="F2" s="56"/>
      <c r="G2" s="9" t="s">
        <v>4</v>
      </c>
      <c r="H2" s="63" t="s">
        <v>36</v>
      </c>
      <c r="J2" s="50" t="s">
        <v>41</v>
      </c>
      <c r="K2" s="51"/>
      <c r="L2" s="51"/>
      <c r="M2" s="51"/>
      <c r="N2" s="52"/>
    </row>
    <row r="3" spans="1:15" ht="29.25" customHeight="1" thickBot="1">
      <c r="A3" s="1" t="s">
        <v>7</v>
      </c>
      <c r="B3" s="3" t="s">
        <v>40</v>
      </c>
      <c r="C3" s="26" t="s">
        <v>54</v>
      </c>
      <c r="D3" s="4" t="s">
        <v>2</v>
      </c>
      <c r="E3" s="27" t="s">
        <v>54</v>
      </c>
      <c r="F3" s="5" t="s">
        <v>3</v>
      </c>
      <c r="G3" s="3" t="s">
        <v>47</v>
      </c>
      <c r="H3" s="63"/>
      <c r="J3" s="53"/>
      <c r="K3" s="54"/>
      <c r="L3" s="54"/>
      <c r="M3" s="54"/>
      <c r="N3" s="55"/>
      <c r="O3" s="14"/>
    </row>
    <row r="4" spans="1:14" ht="15.75" thickTop="1">
      <c r="A4" s="10" t="s">
        <v>0</v>
      </c>
      <c r="B4" s="6"/>
      <c r="D4" s="6"/>
      <c r="F4" s="6"/>
      <c r="G4" s="6">
        <f>B4+D4-F4</f>
        <v>0</v>
      </c>
      <c r="H4" s="6">
        <v>2500</v>
      </c>
      <c r="J4" s="41"/>
      <c r="K4" s="42"/>
      <c r="L4" s="42"/>
      <c r="M4" s="42"/>
      <c r="N4" s="43"/>
    </row>
    <row r="5" spans="1:14" ht="15">
      <c r="A5" s="10" t="s">
        <v>5</v>
      </c>
      <c r="B5" s="6"/>
      <c r="D5" s="6"/>
      <c r="F5" s="6"/>
      <c r="G5" s="6">
        <f aca="true" t="shared" si="0" ref="G5:G10">B5+D5-F5</f>
        <v>0</v>
      </c>
      <c r="H5" s="6">
        <v>105000</v>
      </c>
      <c r="J5" s="44"/>
      <c r="K5" s="45"/>
      <c r="L5" s="45"/>
      <c r="M5" s="45"/>
      <c r="N5" s="46"/>
    </row>
    <row r="6" spans="1:14" ht="15">
      <c r="A6" s="10" t="s">
        <v>6</v>
      </c>
      <c r="B6" s="6"/>
      <c r="D6" s="6"/>
      <c r="F6" s="6"/>
      <c r="G6" s="6">
        <f t="shared" si="0"/>
        <v>0</v>
      </c>
      <c r="H6" s="6">
        <v>91000</v>
      </c>
      <c r="J6" s="44"/>
      <c r="K6" s="45"/>
      <c r="L6" s="45"/>
      <c r="M6" s="45"/>
      <c r="N6" s="46"/>
    </row>
    <row r="7" spans="1:14" ht="15">
      <c r="A7" s="10" t="s">
        <v>14</v>
      </c>
      <c r="B7" s="6"/>
      <c r="D7" s="6"/>
      <c r="F7" s="6"/>
      <c r="G7" s="6">
        <f t="shared" si="0"/>
        <v>0</v>
      </c>
      <c r="H7" s="6">
        <v>4000</v>
      </c>
      <c r="J7" s="44"/>
      <c r="K7" s="45"/>
      <c r="L7" s="45"/>
      <c r="M7" s="45"/>
      <c r="N7" s="46"/>
    </row>
    <row r="8" spans="1:14" ht="15">
      <c r="A8" s="10" t="s">
        <v>15</v>
      </c>
      <c r="B8" s="6"/>
      <c r="D8" s="6"/>
      <c r="F8" s="6"/>
      <c r="G8" s="6">
        <f t="shared" si="0"/>
        <v>0</v>
      </c>
      <c r="H8" s="6">
        <v>94000</v>
      </c>
      <c r="J8" s="44"/>
      <c r="K8" s="45"/>
      <c r="L8" s="45"/>
      <c r="M8" s="45"/>
      <c r="N8" s="46"/>
    </row>
    <row r="9" spans="1:14" ht="15">
      <c r="A9" s="10" t="s">
        <v>13</v>
      </c>
      <c r="B9" s="6"/>
      <c r="D9" s="6"/>
      <c r="F9" s="6"/>
      <c r="G9" s="6">
        <f t="shared" si="0"/>
        <v>0</v>
      </c>
      <c r="H9" s="6">
        <v>171000</v>
      </c>
      <c r="J9" s="44"/>
      <c r="K9" s="45"/>
      <c r="L9" s="45"/>
      <c r="M9" s="45"/>
      <c r="N9" s="46"/>
    </row>
    <row r="10" spans="1:14" ht="15">
      <c r="A10" s="10" t="s">
        <v>16</v>
      </c>
      <c r="B10" s="6"/>
      <c r="D10" s="6"/>
      <c r="F10" s="6"/>
      <c r="G10" s="6">
        <f t="shared" si="0"/>
        <v>0</v>
      </c>
      <c r="H10" s="6">
        <v>79000</v>
      </c>
      <c r="J10" s="44"/>
      <c r="K10" s="45"/>
      <c r="L10" s="45"/>
      <c r="M10" s="45"/>
      <c r="N10" s="46"/>
    </row>
    <row r="11" spans="1:14" ht="15.75" thickBot="1">
      <c r="A11" s="10"/>
      <c r="B11" s="8">
        <f>SUM(B4:B10)</f>
        <v>0</v>
      </c>
      <c r="D11" s="8">
        <f>SUM(D4:D10)</f>
        <v>0</v>
      </c>
      <c r="F11" s="8">
        <f>SUM(F4:F10)</f>
        <v>0</v>
      </c>
      <c r="G11" s="8">
        <f>SUM(G4:G10)</f>
        <v>0</v>
      </c>
      <c r="H11" s="8">
        <f>SUM(H4:H10)</f>
        <v>546500</v>
      </c>
      <c r="J11" s="44"/>
      <c r="K11" s="45"/>
      <c r="L11" s="45"/>
      <c r="M11" s="45"/>
      <c r="N11" s="46"/>
    </row>
    <row r="12" spans="1:14" ht="15.75" thickTop="1">
      <c r="A12" s="1" t="s">
        <v>42</v>
      </c>
      <c r="B12" s="6"/>
      <c r="D12" s="6"/>
      <c r="F12" s="6"/>
      <c r="G12" s="13"/>
      <c r="H12" s="6"/>
      <c r="J12" s="44"/>
      <c r="K12" s="45"/>
      <c r="L12" s="45"/>
      <c r="M12" s="45"/>
      <c r="N12" s="46"/>
    </row>
    <row r="13" spans="1:14" ht="15">
      <c r="A13" s="10" t="s">
        <v>8</v>
      </c>
      <c r="B13" s="6"/>
      <c r="D13" s="6"/>
      <c r="F13" s="6"/>
      <c r="G13" s="6"/>
      <c r="H13" s="6">
        <v>23500</v>
      </c>
      <c r="J13" s="44"/>
      <c r="K13" s="45"/>
      <c r="L13" s="45"/>
      <c r="M13" s="45"/>
      <c r="N13" s="46"/>
    </row>
    <row r="14" spans="1:14" ht="15">
      <c r="A14" s="10" t="s">
        <v>35</v>
      </c>
      <c r="B14" s="6"/>
      <c r="D14" s="6"/>
      <c r="F14" s="6"/>
      <c r="G14" s="6"/>
      <c r="H14" s="6">
        <v>12000</v>
      </c>
      <c r="J14" s="44"/>
      <c r="K14" s="45"/>
      <c r="L14" s="45"/>
      <c r="M14" s="45"/>
      <c r="N14" s="46"/>
    </row>
    <row r="15" spans="1:14" ht="15">
      <c r="A15" s="10" t="s">
        <v>9</v>
      </c>
      <c r="B15" s="6"/>
      <c r="D15" s="6"/>
      <c r="F15" s="6"/>
      <c r="G15" s="6"/>
      <c r="H15" s="6">
        <v>82200</v>
      </c>
      <c r="J15" s="44"/>
      <c r="K15" s="45"/>
      <c r="L15" s="45"/>
      <c r="M15" s="45"/>
      <c r="N15" s="46"/>
    </row>
    <row r="16" spans="1:14" ht="15">
      <c r="A16" s="10" t="s">
        <v>17</v>
      </c>
      <c r="B16" s="6"/>
      <c r="D16" s="6"/>
      <c r="F16" s="6"/>
      <c r="G16" s="6"/>
      <c r="H16" s="6">
        <v>21800</v>
      </c>
      <c r="J16" s="44"/>
      <c r="K16" s="45"/>
      <c r="L16" s="45"/>
      <c r="M16" s="45"/>
      <c r="N16" s="46"/>
    </row>
    <row r="17" spans="1:14" ht="15">
      <c r="A17" s="10" t="s">
        <v>18</v>
      </c>
      <c r="B17" s="6"/>
      <c r="D17" s="6"/>
      <c r="F17" s="6"/>
      <c r="G17" s="6"/>
      <c r="H17" s="6">
        <v>4000</v>
      </c>
      <c r="J17" s="44"/>
      <c r="K17" s="45"/>
      <c r="L17" s="45"/>
      <c r="M17" s="45"/>
      <c r="N17" s="46"/>
    </row>
    <row r="18" spans="1:14" ht="15">
      <c r="A18" s="10" t="s">
        <v>19</v>
      </c>
      <c r="B18" s="6"/>
      <c r="D18" s="6"/>
      <c r="F18" s="6"/>
      <c r="G18" s="6"/>
      <c r="H18" s="6">
        <v>23500</v>
      </c>
      <c r="J18" s="44"/>
      <c r="K18" s="45"/>
      <c r="L18" s="45"/>
      <c r="M18" s="45"/>
      <c r="N18" s="46"/>
    </row>
    <row r="19" spans="1:14" ht="15">
      <c r="A19" s="10" t="s">
        <v>10</v>
      </c>
      <c r="B19" s="6"/>
      <c r="D19" s="6"/>
      <c r="F19" s="6"/>
      <c r="G19" s="6"/>
      <c r="H19" s="6">
        <v>75000</v>
      </c>
      <c r="J19" s="44"/>
      <c r="K19" s="45"/>
      <c r="L19" s="45"/>
      <c r="M19" s="45"/>
      <c r="N19" s="46"/>
    </row>
    <row r="20" spans="1:14" ht="15">
      <c r="A20" s="10" t="s">
        <v>11</v>
      </c>
      <c r="B20" s="6"/>
      <c r="D20" s="6"/>
      <c r="F20" s="6"/>
      <c r="G20" s="6"/>
      <c r="H20" s="6">
        <v>170000</v>
      </c>
      <c r="J20" s="44"/>
      <c r="K20" s="45"/>
      <c r="L20" s="45"/>
      <c r="M20" s="45"/>
      <c r="N20" s="46"/>
    </row>
    <row r="21" spans="1:14" ht="15">
      <c r="A21" s="10" t="s">
        <v>12</v>
      </c>
      <c r="B21" s="6"/>
      <c r="D21" s="6"/>
      <c r="F21" s="6"/>
      <c r="G21" s="6"/>
      <c r="H21" s="6">
        <v>134500</v>
      </c>
      <c r="J21" s="44"/>
      <c r="K21" s="45"/>
      <c r="L21" s="45"/>
      <c r="M21" s="45"/>
      <c r="N21" s="46"/>
    </row>
    <row r="22" spans="1:14" ht="15.75" thickBot="1">
      <c r="A22" s="10"/>
      <c r="B22" s="8">
        <f>SUM(B13:B21)</f>
        <v>0</v>
      </c>
      <c r="D22" s="8">
        <f>SUM(D13:D21)</f>
        <v>0</v>
      </c>
      <c r="F22" s="8">
        <f>SUM(F13:F21)</f>
        <v>0</v>
      </c>
      <c r="G22" s="8">
        <f>SUM(G13:G21)</f>
        <v>0</v>
      </c>
      <c r="H22" s="8">
        <f>SUM(H13:H21)</f>
        <v>546500</v>
      </c>
      <c r="J22" s="47"/>
      <c r="K22" s="48"/>
      <c r="L22" s="48"/>
      <c r="M22" s="48"/>
      <c r="N22" s="49"/>
    </row>
    <row r="23" spans="2:14" ht="15.75" thickTop="1">
      <c r="B23" s="6"/>
      <c r="D23" s="6"/>
      <c r="F23" s="6"/>
      <c r="G23" s="6"/>
      <c r="J23" s="21"/>
      <c r="K23" s="21"/>
      <c r="L23" s="21"/>
      <c r="M23" s="21"/>
      <c r="N23" s="21"/>
    </row>
    <row r="24" spans="1:14" ht="15">
      <c r="A24" s="75"/>
      <c r="B24" s="13"/>
      <c r="C24" s="76"/>
      <c r="D24" s="13"/>
      <c r="F24" s="6"/>
      <c r="G24" s="6"/>
      <c r="J24" s="22"/>
      <c r="K24" s="22"/>
      <c r="L24" s="22"/>
      <c r="M24" s="22"/>
      <c r="N24" s="22"/>
    </row>
    <row r="25" spans="1:14" ht="15">
      <c r="A25" s="76"/>
      <c r="B25" s="13"/>
      <c r="C25" s="76"/>
      <c r="D25" s="13"/>
      <c r="F25" s="6"/>
      <c r="G25" s="6"/>
      <c r="J25" s="22"/>
      <c r="K25" s="22"/>
      <c r="L25" s="22"/>
      <c r="M25" s="22"/>
      <c r="N25" s="22"/>
    </row>
    <row r="26" spans="1:14" ht="15">
      <c r="A26" s="76"/>
      <c r="B26" s="13"/>
      <c r="C26" s="76"/>
      <c r="D26" s="13"/>
      <c r="F26" s="6"/>
      <c r="G26" s="6"/>
      <c r="J26" s="22"/>
      <c r="K26" s="22"/>
      <c r="L26" s="22"/>
      <c r="M26" s="22"/>
      <c r="N26" s="22"/>
    </row>
    <row r="27" spans="1:7" ht="15">
      <c r="A27" s="76"/>
      <c r="B27" s="13"/>
      <c r="C27" s="76"/>
      <c r="D27" s="13"/>
      <c r="F27" s="6"/>
      <c r="G27" s="6"/>
    </row>
    <row r="28" spans="1:7" ht="15">
      <c r="A28" s="76"/>
      <c r="B28" s="13"/>
      <c r="C28" s="76"/>
      <c r="D28" s="13"/>
      <c r="F28" s="6"/>
      <c r="G28" s="6"/>
    </row>
    <row r="29" spans="1:7" ht="15">
      <c r="A29" s="76"/>
      <c r="B29" s="13"/>
      <c r="C29" s="76"/>
      <c r="D29" s="13"/>
      <c r="F29" s="6"/>
      <c r="G29" s="6"/>
    </row>
    <row r="30" spans="1:7" ht="15">
      <c r="A30" s="76"/>
      <c r="B30" s="13"/>
      <c r="C30" s="76"/>
      <c r="D30" s="13"/>
      <c r="F30" s="6"/>
      <c r="G30" s="6"/>
    </row>
    <row r="31" spans="1:7" ht="15">
      <c r="A31" s="76"/>
      <c r="B31" s="13"/>
      <c r="C31" s="76"/>
      <c r="D31" s="13"/>
      <c r="F31" s="6"/>
      <c r="G31" s="6"/>
    </row>
    <row r="32" spans="1:7" s="29" customFormat="1" ht="15">
      <c r="A32" s="76"/>
      <c r="B32" s="13"/>
      <c r="C32" s="76"/>
      <c r="D32" s="13"/>
      <c r="F32" s="6"/>
      <c r="G32" s="6"/>
    </row>
    <row r="33" spans="1:7" s="10" customFormat="1" ht="15">
      <c r="A33" s="76"/>
      <c r="B33" s="13"/>
      <c r="C33" s="76"/>
      <c r="D33" s="13"/>
      <c r="F33" s="6"/>
      <c r="G33" s="6"/>
    </row>
    <row r="34" spans="1:7" ht="15">
      <c r="A34" s="76"/>
      <c r="B34" s="13"/>
      <c r="C34" s="76"/>
      <c r="D34" s="13"/>
      <c r="F34" s="6"/>
      <c r="G34" s="6"/>
    </row>
    <row r="35" spans="1:7" s="10" customFormat="1" ht="15">
      <c r="A35" s="76"/>
      <c r="B35" s="13"/>
      <c r="C35" s="76"/>
      <c r="D35" s="13"/>
      <c r="F35" s="6"/>
      <c r="G35" s="6"/>
    </row>
    <row r="36" spans="1:7" ht="15">
      <c r="A36" s="76"/>
      <c r="B36" s="13"/>
      <c r="C36" s="76"/>
      <c r="D36" s="13"/>
      <c r="F36" s="6"/>
      <c r="G36" s="6"/>
    </row>
    <row r="37" spans="1:7" ht="15">
      <c r="A37" s="76"/>
      <c r="B37" s="13"/>
      <c r="C37" s="76"/>
      <c r="D37" s="13"/>
      <c r="F37" s="6"/>
      <c r="G37" s="6"/>
    </row>
    <row r="38" spans="1:7" s="29" customFormat="1" ht="15">
      <c r="A38" s="76"/>
      <c r="B38" s="13"/>
      <c r="C38" s="76"/>
      <c r="D38" s="13"/>
      <c r="F38" s="6"/>
      <c r="G38" s="6"/>
    </row>
    <row r="39" spans="1:7" s="29" customFormat="1" ht="15">
      <c r="A39" s="76"/>
      <c r="B39" s="13"/>
      <c r="C39" s="76"/>
      <c r="D39" s="13"/>
      <c r="F39" s="6"/>
      <c r="G39" s="6"/>
    </row>
    <row r="40" spans="1:7" s="29" customFormat="1" ht="15">
      <c r="A40" s="75"/>
      <c r="B40" s="13"/>
      <c r="C40" s="76"/>
      <c r="D40" s="77"/>
      <c r="F40" s="6"/>
      <c r="G40" s="6"/>
    </row>
    <row r="41" spans="1:7" s="29" customFormat="1" ht="15">
      <c r="A41" s="76"/>
      <c r="B41" s="13"/>
      <c r="C41" s="76"/>
      <c r="D41" s="13"/>
      <c r="F41" s="6"/>
      <c r="G41" s="6"/>
    </row>
    <row r="42" spans="1:7" ht="15">
      <c r="A42" s="75"/>
      <c r="B42" s="13"/>
      <c r="C42" s="76"/>
      <c r="D42" s="13"/>
      <c r="F42" s="6"/>
      <c r="G42" s="6"/>
    </row>
    <row r="43" spans="1:7" ht="15">
      <c r="A43" s="78"/>
      <c r="B43" s="13"/>
      <c r="C43" s="76"/>
      <c r="D43" s="13"/>
      <c r="F43" s="6"/>
      <c r="G43" s="6"/>
    </row>
    <row r="44" spans="1:7" ht="15">
      <c r="A44" s="78"/>
      <c r="B44" s="79"/>
      <c r="C44" s="76"/>
      <c r="D44" s="13"/>
      <c r="F44" s="6"/>
      <c r="G44" s="6"/>
    </row>
    <row r="45" spans="1:7" ht="15">
      <c r="A45" s="75"/>
      <c r="B45" s="13"/>
      <c r="C45" s="76"/>
      <c r="D45" s="77"/>
      <c r="F45" s="6"/>
      <c r="G45" s="6"/>
    </row>
    <row r="46" spans="1:7" ht="15">
      <c r="A46" s="76"/>
      <c r="B46" s="13"/>
      <c r="C46" s="76"/>
      <c r="D46" s="13"/>
      <c r="F46" s="6"/>
      <c r="G46" s="6"/>
    </row>
    <row r="47" spans="1:7" ht="15">
      <c r="A47" s="75"/>
      <c r="B47" s="13"/>
      <c r="C47" s="76"/>
      <c r="D47" s="13"/>
      <c r="F47" s="6"/>
      <c r="G47" s="6"/>
    </row>
    <row r="48" spans="1:7" s="14" customFormat="1" ht="15">
      <c r="A48" s="78"/>
      <c r="B48" s="13"/>
      <c r="C48" s="76"/>
      <c r="D48" s="13"/>
      <c r="F48" s="6"/>
      <c r="G48" s="6"/>
    </row>
    <row r="49" spans="1:7" s="14" customFormat="1" ht="15">
      <c r="A49" s="78"/>
      <c r="B49" s="13"/>
      <c r="C49" s="76"/>
      <c r="D49" s="13"/>
      <c r="F49" s="6"/>
      <c r="G49" s="6"/>
    </row>
    <row r="50" spans="1:7" ht="15">
      <c r="A50" s="75"/>
      <c r="B50" s="13"/>
      <c r="C50" s="76"/>
      <c r="D50" s="77"/>
      <c r="F50" s="6"/>
      <c r="G50" s="6"/>
    </row>
    <row r="51" spans="1:7" ht="15">
      <c r="A51" s="75"/>
      <c r="B51" s="13"/>
      <c r="C51" s="76"/>
      <c r="D51" s="77"/>
      <c r="F51" s="6"/>
      <c r="G51" s="6"/>
    </row>
    <row r="52" spans="1:7" ht="15">
      <c r="A52" s="75"/>
      <c r="B52" s="76"/>
      <c r="C52" s="76"/>
      <c r="D52" s="77"/>
      <c r="F52" s="6"/>
      <c r="G52" s="6"/>
    </row>
    <row r="53" spans="1:7" ht="15">
      <c r="A53" s="75"/>
      <c r="B53" s="76"/>
      <c r="C53" s="76"/>
      <c r="D53" s="80"/>
      <c r="F53" s="6"/>
      <c r="G53" s="6"/>
    </row>
    <row r="54" spans="1:7" ht="15">
      <c r="A54" s="76"/>
      <c r="B54" s="76"/>
      <c r="C54" s="76"/>
      <c r="D54" s="76"/>
      <c r="F54" s="6"/>
      <c r="G54" s="6"/>
    </row>
    <row r="55" spans="1:7" ht="15">
      <c r="A55" s="75"/>
      <c r="B55" s="76"/>
      <c r="C55" s="76"/>
      <c r="D55" s="76"/>
      <c r="F55" s="6"/>
      <c r="G55" s="6"/>
    </row>
    <row r="56" spans="1:7" ht="15">
      <c r="A56" s="75"/>
      <c r="B56" s="76"/>
      <c r="C56" s="76"/>
      <c r="D56" s="80"/>
      <c r="F56" s="6"/>
      <c r="G56" s="6"/>
    </row>
    <row r="57" spans="1:7" ht="15">
      <c r="A57" s="76"/>
      <c r="B57" s="76"/>
      <c r="C57" s="76"/>
      <c r="D57" s="76"/>
      <c r="F57" s="6"/>
      <c r="G57" s="6"/>
    </row>
    <row r="58" spans="6:7" ht="15">
      <c r="F58" s="6"/>
      <c r="G58" s="6"/>
    </row>
    <row r="59" spans="6:7" ht="15">
      <c r="F59" s="6"/>
      <c r="G59" s="6"/>
    </row>
    <row r="60" spans="6:7" ht="15">
      <c r="F60" s="6"/>
      <c r="G60" s="6"/>
    </row>
    <row r="61" spans="6:7" ht="15">
      <c r="F61" s="6"/>
      <c r="G61" s="6"/>
    </row>
    <row r="62" spans="6:7" ht="15">
      <c r="F62" s="6"/>
      <c r="G62" s="6"/>
    </row>
    <row r="63" spans="6:7" ht="15">
      <c r="F63" s="6"/>
      <c r="G63" s="6"/>
    </row>
    <row r="64" spans="6:7" ht="15">
      <c r="F64" s="6"/>
      <c r="G64" s="6"/>
    </row>
    <row r="65" spans="2:7" ht="15">
      <c r="B65" s="6"/>
      <c r="D65" s="6"/>
      <c r="F65" s="6"/>
      <c r="G65" s="6"/>
    </row>
    <row r="66" spans="2:7" ht="15">
      <c r="B66" s="6"/>
      <c r="D66" s="6"/>
      <c r="F66" s="6"/>
      <c r="G66" s="6"/>
    </row>
    <row r="67" spans="2:7" ht="15">
      <c r="B67" s="6"/>
      <c r="D67" s="6"/>
      <c r="F67" s="6"/>
      <c r="G67" s="6"/>
    </row>
    <row r="68" spans="2:7" ht="15">
      <c r="B68" s="6"/>
      <c r="D68" s="6"/>
      <c r="F68" s="6"/>
      <c r="G68" s="6"/>
    </row>
    <row r="69" spans="2:7" ht="15">
      <c r="B69" s="6"/>
      <c r="D69" s="6"/>
      <c r="F69" s="6"/>
      <c r="G69" s="6"/>
    </row>
    <row r="70" spans="2:7" ht="15">
      <c r="B70" s="6"/>
      <c r="D70" s="6"/>
      <c r="F70" s="6"/>
      <c r="G70" s="6"/>
    </row>
    <row r="71" spans="2:6" ht="15">
      <c r="B71" s="6"/>
      <c r="D71" s="6"/>
      <c r="F71" s="6"/>
    </row>
    <row r="72" spans="2:6" ht="15">
      <c r="B72" s="6"/>
      <c r="D72" s="6"/>
      <c r="F72" s="6"/>
    </row>
    <row r="73" spans="2:6" ht="15">
      <c r="B73" s="6"/>
      <c r="D73" s="6"/>
      <c r="F73" s="6"/>
    </row>
    <row r="74" spans="2:6" ht="15">
      <c r="B74" s="6"/>
      <c r="D74" s="6"/>
      <c r="F74" s="6"/>
    </row>
    <row r="75" spans="2:6" ht="15">
      <c r="B75" s="6"/>
      <c r="F75" s="6"/>
    </row>
    <row r="76" spans="2:6" ht="15">
      <c r="B76" s="6"/>
      <c r="F76" s="6"/>
    </row>
    <row r="77" spans="2:6" ht="15">
      <c r="B77" s="6"/>
      <c r="F77" s="6"/>
    </row>
    <row r="78" spans="2:6" ht="15">
      <c r="B78" s="6"/>
      <c r="F78" s="6"/>
    </row>
    <row r="79" spans="2:6" ht="15">
      <c r="B79" s="6"/>
      <c r="F79" s="6"/>
    </row>
    <row r="80" spans="2:6" ht="15">
      <c r="B80" s="6"/>
      <c r="F80" s="6"/>
    </row>
    <row r="81" spans="2:6" ht="15">
      <c r="B81" s="6"/>
      <c r="F81" s="6"/>
    </row>
    <row r="82" ht="15">
      <c r="B82" s="6"/>
    </row>
  </sheetData>
  <sheetProtection/>
  <mergeCells count="6">
    <mergeCell ref="J4:N22"/>
    <mergeCell ref="J2:N3"/>
    <mergeCell ref="D2:F2"/>
    <mergeCell ref="A1:C1"/>
    <mergeCell ref="D1:F1"/>
    <mergeCell ref="H2:H3"/>
  </mergeCells>
  <printOptions gridLines="1"/>
  <pageMargins left="0.25" right="0.25" top="0.75" bottom="0.75" header="0.3" footer="0.3"/>
  <pageSetup horizontalDpi="600" verticalDpi="600" orientation="portrait" r:id="rId1"/>
  <headerFooter>
    <oddHeader>&amp;CACCT 302
Cash Flow Worksheet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6">
      <selection activeCell="J17" sqref="J17"/>
    </sheetView>
  </sheetViews>
  <sheetFormatPr defaultColWidth="9.140625" defaultRowHeight="15"/>
  <cols>
    <col min="1" max="1" width="13.57421875" style="0" customWidth="1"/>
    <col min="2" max="2" width="14.28125" style="0" customWidth="1"/>
    <col min="3" max="3" width="14.140625" style="0" customWidth="1"/>
    <col min="4" max="4" width="14.421875" style="0" customWidth="1"/>
    <col min="5" max="5" width="12.7109375" style="0" customWidth="1"/>
    <col min="8" max="8" width="8.8515625" style="0" customWidth="1"/>
  </cols>
  <sheetData>
    <row r="1" spans="1:5" s="10" customFormat="1" ht="15">
      <c r="A1" s="64" t="s">
        <v>39</v>
      </c>
      <c r="B1" s="64"/>
      <c r="C1" s="64"/>
      <c r="D1" s="64"/>
      <c r="E1" s="64"/>
    </row>
    <row r="2" spans="1:5" ht="15">
      <c r="A2" s="64" t="s">
        <v>46</v>
      </c>
      <c r="B2" s="64"/>
      <c r="C2" s="64"/>
      <c r="D2" s="64"/>
      <c r="E2" s="64"/>
    </row>
    <row r="3" spans="1:5" ht="47.25" customHeight="1">
      <c r="A3" s="66" t="s">
        <v>20</v>
      </c>
      <c r="B3" s="66"/>
      <c r="C3" s="66"/>
      <c r="D3" s="66"/>
      <c r="E3" s="66"/>
    </row>
    <row r="5" spans="1:7" ht="15">
      <c r="A5" s="71" t="s">
        <v>32</v>
      </c>
      <c r="B5" s="71"/>
      <c r="C5" s="71"/>
      <c r="D5" s="71"/>
      <c r="E5" s="71"/>
      <c r="F5" s="71"/>
      <c r="G5" s="71"/>
    </row>
    <row r="6" ht="15.75" thickBot="1"/>
    <row r="7" spans="2:3" ht="48.75" customHeight="1">
      <c r="B7" s="67" t="s">
        <v>21</v>
      </c>
      <c r="C7" s="68"/>
    </row>
    <row r="8" spans="2:3" ht="15.75" thickBot="1">
      <c r="B8" s="69" t="s">
        <v>43</v>
      </c>
      <c r="C8" s="70"/>
    </row>
    <row r="9" spans="1:3" ht="15">
      <c r="A9" s="72" t="s">
        <v>22</v>
      </c>
      <c r="B9" s="72"/>
      <c r="C9" s="11">
        <v>570200</v>
      </c>
    </row>
    <row r="10" spans="1:3" ht="15">
      <c r="A10" s="72" t="s">
        <v>23</v>
      </c>
      <c r="B10" s="72"/>
      <c r="C10" s="7">
        <v>-302000</v>
      </c>
    </row>
    <row r="11" spans="1:3" ht="15">
      <c r="A11" s="72" t="s">
        <v>24</v>
      </c>
      <c r="B11" s="72"/>
      <c r="C11" s="6">
        <f>+C9+C10</f>
        <v>268200</v>
      </c>
    </row>
    <row r="12" spans="1:3" ht="15">
      <c r="A12" s="65" t="s">
        <v>25</v>
      </c>
      <c r="B12" s="65"/>
      <c r="C12" s="7">
        <v>-94000</v>
      </c>
    </row>
    <row r="13" spans="1:3" ht="15">
      <c r="A13" s="65" t="s">
        <v>26</v>
      </c>
      <c r="B13" s="65"/>
      <c r="C13" s="6">
        <f>+C11+C12</f>
        <v>174200</v>
      </c>
    </row>
    <row r="14" spans="1:3" ht="15">
      <c r="A14" s="65" t="s">
        <v>27</v>
      </c>
      <c r="B14" s="65"/>
      <c r="C14" s="6">
        <v>-20500</v>
      </c>
    </row>
    <row r="15" spans="1:3" ht="15">
      <c r="A15" s="65" t="s">
        <v>28</v>
      </c>
      <c r="B15" s="65"/>
      <c r="C15" s="7">
        <v>-4000</v>
      </c>
    </row>
    <row r="16" spans="1:3" ht="15">
      <c r="A16" s="65" t="s">
        <v>29</v>
      </c>
      <c r="B16" s="65"/>
      <c r="C16" s="6">
        <f>+C13+C14+C15</f>
        <v>149700</v>
      </c>
    </row>
    <row r="17" spans="1:3" ht="15">
      <c r="A17" s="65" t="s">
        <v>30</v>
      </c>
      <c r="B17" s="65"/>
      <c r="C17" s="7">
        <v>-40500</v>
      </c>
    </row>
    <row r="18" spans="1:3" ht="15.75" thickBot="1">
      <c r="A18" s="65" t="s">
        <v>31</v>
      </c>
      <c r="B18" s="65"/>
      <c r="C18" s="12">
        <f>+C16+C17</f>
        <v>109200</v>
      </c>
    </row>
    <row r="19" spans="1:2" ht="46.5" customHeight="1" thickTop="1">
      <c r="A19" s="72"/>
      <c r="B19" s="72"/>
    </row>
    <row r="20" spans="1:7" ht="15">
      <c r="A20" s="73" t="s">
        <v>33</v>
      </c>
      <c r="B20" s="73"/>
      <c r="C20" s="73"/>
      <c r="D20" s="73"/>
      <c r="E20" s="73"/>
      <c r="F20" s="73"/>
      <c r="G20" s="73"/>
    </row>
    <row r="21" spans="1:7" ht="15">
      <c r="A21" s="72" t="s">
        <v>44</v>
      </c>
      <c r="B21" s="72"/>
      <c r="C21" s="72"/>
      <c r="D21" s="72"/>
      <c r="E21" s="72"/>
      <c r="F21" s="72"/>
      <c r="G21" s="72"/>
    </row>
    <row r="22" spans="1:7" ht="15">
      <c r="A22" s="72" t="s">
        <v>34</v>
      </c>
      <c r="B22" s="72"/>
      <c r="C22" s="72"/>
      <c r="D22" s="72"/>
      <c r="E22" s="72"/>
      <c r="F22" s="72"/>
      <c r="G22" s="72"/>
    </row>
    <row r="23" spans="1:7" ht="15">
      <c r="A23" s="65" t="s">
        <v>45</v>
      </c>
      <c r="B23" s="65"/>
      <c r="C23" s="65"/>
      <c r="D23" s="65"/>
      <c r="E23" s="65"/>
      <c r="F23" s="65"/>
      <c r="G23" s="65"/>
    </row>
    <row r="24" spans="1:7" s="19" customFormat="1" ht="15">
      <c r="A24" s="65" t="s">
        <v>59</v>
      </c>
      <c r="B24" s="65"/>
      <c r="C24" s="65"/>
      <c r="D24" s="65"/>
      <c r="E24" s="65"/>
      <c r="F24" s="65"/>
      <c r="G24" s="65"/>
    </row>
    <row r="25" spans="1:7" ht="30" customHeight="1">
      <c r="A25" s="74" t="s">
        <v>38</v>
      </c>
      <c r="B25" s="74"/>
      <c r="C25" s="74"/>
      <c r="D25" s="74"/>
      <c r="E25" s="74"/>
      <c r="F25" s="74"/>
      <c r="G25" s="74"/>
    </row>
    <row r="26" spans="1:7" ht="15">
      <c r="A26" s="72"/>
      <c r="B26" s="72"/>
      <c r="C26" s="72"/>
      <c r="D26" s="72"/>
      <c r="E26" s="72"/>
      <c r="F26" s="72"/>
      <c r="G26" s="72"/>
    </row>
    <row r="27" spans="1:7" ht="15">
      <c r="A27" s="72"/>
      <c r="B27" s="72"/>
      <c r="C27" s="72"/>
      <c r="D27" s="72"/>
      <c r="E27" s="72"/>
      <c r="F27" s="72"/>
      <c r="G27" s="72"/>
    </row>
  </sheetData>
  <sheetProtection/>
  <mergeCells count="25">
    <mergeCell ref="A19:B19"/>
    <mergeCell ref="A27:G27"/>
    <mergeCell ref="A20:G20"/>
    <mergeCell ref="A21:G21"/>
    <mergeCell ref="A22:G22"/>
    <mergeCell ref="A23:G23"/>
    <mergeCell ref="A25:G25"/>
    <mergeCell ref="A26:G26"/>
    <mergeCell ref="A24:G24"/>
    <mergeCell ref="A11:B11"/>
    <mergeCell ref="A12:B12"/>
    <mergeCell ref="A15:B15"/>
    <mergeCell ref="A16:B16"/>
    <mergeCell ref="A17:B17"/>
    <mergeCell ref="A18:B18"/>
    <mergeCell ref="A1:E1"/>
    <mergeCell ref="A13:B13"/>
    <mergeCell ref="A14:B14"/>
    <mergeCell ref="A3:E3"/>
    <mergeCell ref="A2:E2"/>
    <mergeCell ref="B7:C7"/>
    <mergeCell ref="B8:C8"/>
    <mergeCell ref="A5:G5"/>
    <mergeCell ref="A9:B9"/>
    <mergeCell ref="A10:B10"/>
  </mergeCells>
  <printOptions/>
  <pageMargins left="0.25" right="0.25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2017-04-25T14:43:09Z</dcterms:created>
  <dcterms:modified xsi:type="dcterms:W3CDTF">2017-04-28T15:51:33Z</dcterms:modified>
  <cp:category/>
  <cp:version/>
  <cp:contentType/>
  <cp:contentStatus/>
</cp:coreProperties>
</file>