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hes\Desktop\Trident Homework\LOG501\Module 2\"/>
    </mc:Choice>
  </mc:AlternateContent>
  <bookViews>
    <workbookView xWindow="0" yWindow="0" windowWidth="24000" windowHeight="9510"/>
  </bookViews>
  <sheets>
    <sheet name="IMPORTED BEERS DATA" sheetId="5" r:id="rId1"/>
    <sheet name="Sheet2" sheetId="2" r:id="rId2"/>
    <sheet name="Sheet3" sheetId="3" r:id="rId3"/>
  </sheets>
  <definedNames>
    <definedName name="solver_adj" localSheetId="0" hidden="1">'IMPORTED BEERS DATA'!$H$19:$K$28</definedName>
    <definedName name="solver_cvg" localSheetId="0" hidden="1">0.0001</definedName>
    <definedName name="solver_drv" localSheetId="0" hidden="1">1</definedName>
    <definedName name="solver_eng" localSheetId="0" hidden="1">2</definedName>
    <definedName name="solver_est" localSheetId="0" hidden="1">1</definedName>
    <definedName name="solver_itr" localSheetId="0" hidden="1">100</definedName>
    <definedName name="solver_lhs1" localSheetId="0" hidden="1">'IMPORTED BEERS DATA'!$H$30:$K$39</definedName>
    <definedName name="solver_lhs2" localSheetId="0" hidden="1">'IMPORTED BEERS DATA'!$H$40:$K$40</definedName>
    <definedName name="solver_lhs3" localSheetId="0" hidden="1">'IMPORTED BEERS DATA'!$H$40:$K$40</definedName>
    <definedName name="solver_lhs4" localSheetId="0" hidden="1">'IMPORTED BEERS DATA'!$K$30:$K$39</definedName>
    <definedName name="solver_lhs5" localSheetId="0" hidden="1">'IMPORTED BEERS DATA'!$K$30:$K$39</definedName>
    <definedName name="solver_lin" localSheetId="0" hidden="1">1</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3</definedName>
    <definedName name="solver_nwt" localSheetId="0" hidden="1">1</definedName>
    <definedName name="solver_opt" localSheetId="0" hidden="1">'IMPORTED BEERS DATA'!$L$47</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3</definedName>
    <definedName name="solver_rel4" localSheetId="0" hidden="1">2</definedName>
    <definedName name="solver_rel5" localSheetId="0" hidden="1">2</definedName>
    <definedName name="solver_rhs1" localSheetId="0" hidden="1">0</definedName>
    <definedName name="solver_rhs2" localSheetId="0" hidden="1">'IMPORTED BEERS DATA'!$H$41:$K$41</definedName>
    <definedName name="solver_rhs3" localSheetId="0" hidden="1">0</definedName>
    <definedName name="solver_rhs4" localSheetId="0" hidden="1">'IMPORTED BEERS DATA'!$M$30:$M$39</definedName>
    <definedName name="solver_rhs5" localSheetId="0" hidden="1">'IMPORTED BEERS DATA'!$M$30:$M$39</definedName>
    <definedName name="solver_rlx" localSheetId="0" hidden="1">2</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1</definedName>
    <definedName name="solver_val" localSheetId="0" hidden="1">0</definedName>
    <definedName name="solver_ver" localSheetId="0" hidden="1">3</definedName>
  </definedNames>
  <calcPr calcId="171027"/>
</workbook>
</file>

<file path=xl/calcChain.xml><?xml version="1.0" encoding="utf-8"?>
<calcChain xmlns="http://schemas.openxmlformats.org/spreadsheetml/2006/main">
  <c r="G15" i="5" l="1"/>
  <c r="F6" i="5" l="1"/>
  <c r="F7" i="5"/>
  <c r="F8" i="5"/>
  <c r="F9" i="5"/>
  <c r="F10" i="5"/>
  <c r="F11" i="5"/>
  <c r="F12" i="5"/>
  <c r="F13" i="5"/>
  <c r="F14" i="5"/>
  <c r="F5" i="5"/>
</calcChain>
</file>

<file path=xl/sharedStrings.xml><?xml version="1.0" encoding="utf-8"?>
<sst xmlns="http://schemas.openxmlformats.org/spreadsheetml/2006/main" count="10" uniqueCount="10">
  <si>
    <t>Cost</t>
  </si>
  <si>
    <t>Forecast Demand</t>
  </si>
  <si>
    <t>Inflation</t>
  </si>
  <si>
    <t>Price</t>
  </si>
  <si>
    <t>Next 4 Quarters</t>
  </si>
  <si>
    <t>Product Code</t>
  </si>
  <si>
    <t>Markup %</t>
  </si>
  <si>
    <t>Actual Last Qtr</t>
  </si>
  <si>
    <t>Ending Inventory</t>
  </si>
  <si>
    <t>Annual Inventory Holding Cost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</si>
</sst>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0" fillId="0" borderId="0" xfId="0" applyFill="1"/>
    <xf numFmtId="164" fontId="0" fillId="0" borderId="0" xfId="0" applyNumberFormat="1"/>
    <xf numFmtId="0" fontId="0" fillId="0" borderId="1" xfId="0" applyBorder="1"/>
    <xf numFmtId="0" fontId="0" fillId="0" borderId="1" xfId="0" applyBorder="1" applyAlignment="1">
      <alignment wrapText="1"/>
    </xf>
    <xf numFmtId="164" fontId="0" fillId="0" borderId="1" xfId="1" applyNumberFormat="1" applyFont="1" applyBorder="1"/>
    <xf numFmtId="9" fontId="0" fillId="0" borderId="2" xfId="2" applyFont="1" applyBorder="1"/>
    <xf numFmtId="0" fontId="0" fillId="2" borderId="1" xfId="0" applyFill="1" applyBorder="1"/>
    <xf numFmtId="9" fontId="0" fillId="2" borderId="1" xfId="2" applyFont="1" applyFill="1" applyBorder="1"/>
    <xf numFmtId="0" fontId="0" fillId="0" borderId="0" xfId="0" applyBorder="1"/>
    <xf numFmtId="0" fontId="0" fillId="0" borderId="0" xfId="0" applyFill="1" applyBorder="1"/>
    <xf numFmtId="0" fontId="0" fillId="0" borderId="0" xfId="0" quotePrefix="1" applyBorder="1" applyAlignment="1">
      <alignment horizontal="center"/>
    </xf>
    <xf numFmtId="0" fontId="0" fillId="2" borderId="1" xfId="0" applyFill="1" applyBorder="1" applyAlignment="1">
      <alignment horizontal="center"/>
    </xf>
    <xf numFmtId="0" fontId="0" fillId="0" borderId="0" xfId="0" applyBorder="1" applyAlignment="1"/>
    <xf numFmtId="0" fontId="0" fillId="3" borderId="1" xfId="0" applyFill="1" applyBorder="1"/>
    <xf numFmtId="9" fontId="0" fillId="3" borderId="2" xfId="2" applyFont="1" applyFill="1" applyBorder="1"/>
    <xf numFmtId="0" fontId="0" fillId="4" borderId="1" xfId="0" applyFill="1" applyBorder="1" applyAlignment="1">
      <alignment wrapText="1"/>
    </xf>
    <xf numFmtId="0" fontId="0" fillId="4" borderId="1" xfId="0" applyFill="1" applyBorder="1"/>
    <xf numFmtId="44" fontId="0" fillId="4" borderId="1" xfId="1" applyNumberFormat="1" applyFont="1" applyFill="1" applyBorder="1"/>
    <xf numFmtId="0" fontId="0" fillId="5" borderId="1" xfId="0" applyFill="1" applyBorder="1"/>
    <xf numFmtId="9" fontId="2" fillId="2" borderId="1" xfId="2" applyFont="1" applyFill="1" applyBorder="1"/>
    <xf numFmtId="165" fontId="0" fillId="5" borderId="0" xfId="2" applyNumberFormat="1" applyFont="1" applyFill="1"/>
    <xf numFmtId="0" fontId="0" fillId="2" borderId="1" xfId="0" applyFill="1" applyBorder="1" applyAlignment="1">
      <alignment horizontal="center"/>
    </xf>
    <xf numFmtId="0" fontId="0" fillId="0" borderId="0" xfId="0" applyBorder="1" applyAlignment="1">
      <alignment horizontal="center"/>
    </xf>
    <xf numFmtId="0" fontId="0" fillId="4" borderId="2" xfId="0" applyFill="1" applyBorder="1" applyAlignment="1">
      <alignment horizontal="center"/>
    </xf>
    <xf numFmtId="0" fontId="0" fillId="4" borderId="4" xfId="0" applyFill="1" applyBorder="1" applyAlignment="1">
      <alignment horizontal="center"/>
    </xf>
    <xf numFmtId="0" fontId="0" fillId="4" borderId="3" xfId="0"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47626</xdr:colOff>
      <xdr:row>5</xdr:row>
      <xdr:rowOff>133350</xdr:rowOff>
    </xdr:from>
    <xdr:to>
      <xdr:col>2</xdr:col>
      <xdr:colOff>542926</xdr:colOff>
      <xdr:row>10</xdr:row>
      <xdr:rowOff>180975</xdr:rowOff>
    </xdr:to>
    <xdr:sp macro="" textlink="">
      <xdr:nvSpPr>
        <xdr:cNvPr id="2" name="TextBox 1"/>
        <xdr:cNvSpPr txBox="1"/>
      </xdr:nvSpPr>
      <xdr:spPr>
        <a:xfrm>
          <a:off x="47626" y="1257300"/>
          <a:ext cx="1714500" cy="100012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actual data from the end</a:t>
          </a:r>
          <a:r>
            <a:rPr lang="en-US" sz="1100" baseline="0"/>
            <a:t> of the last quarter is shown with the costs and prices - Imported Beers in Kegs.</a:t>
          </a:r>
          <a:endParaRPr lang="en-US" sz="1100"/>
        </a:p>
      </xdr:txBody>
    </xdr:sp>
    <xdr:clientData/>
  </xdr:twoCellAnchor>
  <xdr:twoCellAnchor>
    <xdr:from>
      <xdr:col>0</xdr:col>
      <xdr:colOff>247650</xdr:colOff>
      <xdr:row>0</xdr:row>
      <xdr:rowOff>133351</xdr:rowOff>
    </xdr:from>
    <xdr:to>
      <xdr:col>2</xdr:col>
      <xdr:colOff>457200</xdr:colOff>
      <xdr:row>3</xdr:row>
      <xdr:rowOff>171451</xdr:rowOff>
    </xdr:to>
    <xdr:sp macro="" textlink="">
      <xdr:nvSpPr>
        <xdr:cNvPr id="3" name="TextBox 2"/>
        <xdr:cNvSpPr txBox="1"/>
      </xdr:nvSpPr>
      <xdr:spPr>
        <a:xfrm>
          <a:off x="247650" y="133351"/>
          <a:ext cx="1428750" cy="6096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We plan our pricing by using a markup factor of 1.4 or 140%</a:t>
          </a:r>
        </a:p>
      </xdr:txBody>
    </xdr:sp>
    <xdr:clientData/>
  </xdr:twoCellAnchor>
  <xdr:twoCellAnchor>
    <xdr:from>
      <xdr:col>11</xdr:col>
      <xdr:colOff>314325</xdr:colOff>
      <xdr:row>6</xdr:row>
      <xdr:rowOff>0</xdr:rowOff>
    </xdr:from>
    <xdr:to>
      <xdr:col>19</xdr:col>
      <xdr:colOff>114300</xdr:colOff>
      <xdr:row>12</xdr:row>
      <xdr:rowOff>161925</xdr:rowOff>
    </xdr:to>
    <xdr:sp macro="" textlink="">
      <xdr:nvSpPr>
        <xdr:cNvPr id="4" name="TextBox 3"/>
        <xdr:cNvSpPr txBox="1"/>
      </xdr:nvSpPr>
      <xdr:spPr>
        <a:xfrm>
          <a:off x="6096000" y="1314450"/>
          <a:ext cx="3543300" cy="130492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our forecast</a:t>
          </a:r>
          <a:r>
            <a:rPr lang="en-US" sz="1100" baseline="0"/>
            <a:t> of quarterly sales of the Imported Beer line for Kegs. And this is the forecast of inflation factors for the next four quarters. The inflation for the last quarter is shown as 100% as a basis for the next four quarters. </a:t>
          </a:r>
        </a:p>
        <a:p>
          <a:endParaRPr lang="en-US" sz="1100" baseline="0"/>
        </a:p>
        <a:p>
          <a:r>
            <a:rPr lang="en-US" sz="1100" baseline="0"/>
            <a:t>Note that we expect the usual seasonal cost reduction three quaters hence.</a:t>
          </a:r>
          <a:endParaRPr lang="en-US" sz="1100"/>
        </a:p>
      </xdr:txBody>
    </xdr:sp>
    <xdr:clientData/>
  </xdr:twoCellAnchor>
  <xdr:twoCellAnchor>
    <xdr:from>
      <xdr:col>12</xdr:col>
      <xdr:colOff>19050</xdr:colOff>
      <xdr:row>13</xdr:row>
      <xdr:rowOff>180975</xdr:rowOff>
    </xdr:from>
    <xdr:to>
      <xdr:col>21</xdr:col>
      <xdr:colOff>200025</xdr:colOff>
      <xdr:row>18</xdr:row>
      <xdr:rowOff>161925</xdr:rowOff>
    </xdr:to>
    <xdr:sp macro="" textlink="">
      <xdr:nvSpPr>
        <xdr:cNvPr id="5" name="TextBox 4"/>
        <xdr:cNvSpPr txBox="1"/>
      </xdr:nvSpPr>
      <xdr:spPr>
        <a:xfrm>
          <a:off x="6334125" y="2828925"/>
          <a:ext cx="3886200" cy="93345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total number of kegs of Imported</a:t>
          </a:r>
          <a:r>
            <a:rPr lang="en-US" sz="1100" baseline="0"/>
            <a:t> Beer in ending inventory is 175. Our capacity for Kegs is 190 for Imported Beers.</a:t>
          </a:r>
        </a:p>
        <a:p>
          <a:endParaRPr lang="en-US" sz="1100" baseline="0"/>
        </a:p>
        <a:p>
          <a:r>
            <a:rPr lang="en-US" sz="1100" baseline="0"/>
            <a:t>The annual inventory holding cost rate is 4%.</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2:O48"/>
  <sheetViews>
    <sheetView tabSelected="1" workbookViewId="0">
      <selection activeCell="A5" sqref="A5"/>
    </sheetView>
  </sheetViews>
  <sheetFormatPr defaultRowHeight="15" x14ac:dyDescent="0.25"/>
  <cols>
    <col min="4" max="4" width="9.140625" customWidth="1"/>
    <col min="5" max="5" width="9.5703125" customWidth="1"/>
    <col min="6" max="6" width="8.140625" customWidth="1"/>
    <col min="7" max="7" width="9.5703125" customWidth="1"/>
    <col min="8" max="11" width="5.7109375" customWidth="1"/>
    <col min="12" max="12" width="8" customWidth="1"/>
    <col min="13" max="13" width="7.5703125" customWidth="1"/>
    <col min="16" max="19" width="5.5703125" customWidth="1"/>
    <col min="20" max="20" width="2.28515625" customWidth="1"/>
    <col min="21" max="24" width="5.140625" customWidth="1"/>
  </cols>
  <sheetData>
    <row r="2" spans="4:15" x14ac:dyDescent="0.25">
      <c r="E2" s="14" t="s">
        <v>6</v>
      </c>
      <c r="F2" s="15">
        <v>1.4</v>
      </c>
      <c r="G2" s="6"/>
      <c r="H2" s="22" t="s">
        <v>1</v>
      </c>
      <c r="I2" s="22"/>
      <c r="J2" s="22"/>
      <c r="K2" s="22"/>
      <c r="M2" s="21">
        <v>0.04</v>
      </c>
      <c r="N2" t="s">
        <v>9</v>
      </c>
    </row>
    <row r="3" spans="4:15" x14ac:dyDescent="0.25">
      <c r="E3" s="24" t="s">
        <v>7</v>
      </c>
      <c r="F3" s="25"/>
      <c r="G3" s="26"/>
      <c r="H3" s="22" t="s">
        <v>4</v>
      </c>
      <c r="I3" s="22"/>
      <c r="J3" s="22"/>
      <c r="K3" s="22"/>
    </row>
    <row r="4" spans="4:15" ht="28.5" customHeight="1" x14ac:dyDescent="0.25">
      <c r="D4" s="4" t="s">
        <v>5</v>
      </c>
      <c r="E4" s="16" t="s">
        <v>0</v>
      </c>
      <c r="F4" s="17" t="s">
        <v>3</v>
      </c>
      <c r="G4" s="16" t="s">
        <v>8</v>
      </c>
      <c r="H4" s="12">
        <v>1</v>
      </c>
      <c r="I4" s="12">
        <v>2</v>
      </c>
      <c r="J4" s="12">
        <v>3</v>
      </c>
      <c r="K4" s="12">
        <v>4</v>
      </c>
      <c r="N4" s="9"/>
      <c r="O4" s="9"/>
    </row>
    <row r="5" spans="4:15" x14ac:dyDescent="0.25">
      <c r="D5" s="3">
        <v>7979</v>
      </c>
      <c r="E5" s="18">
        <v>10.49</v>
      </c>
      <c r="F5" s="18">
        <f>E5*$F$2</f>
        <v>14.686</v>
      </c>
      <c r="G5" s="17">
        <v>30</v>
      </c>
      <c r="H5" s="7">
        <v>100</v>
      </c>
      <c r="I5" s="7">
        <v>120</v>
      </c>
      <c r="J5" s="7">
        <v>125</v>
      </c>
      <c r="K5" s="7">
        <v>130</v>
      </c>
      <c r="N5" s="9"/>
      <c r="O5" s="9"/>
    </row>
    <row r="6" spans="4:15" x14ac:dyDescent="0.25">
      <c r="D6" s="3">
        <v>6786</v>
      </c>
      <c r="E6" s="18">
        <v>11.59</v>
      </c>
      <c r="F6" s="18">
        <f t="shared" ref="F6:F14" si="0">E6*$F$2</f>
        <v>16.225999999999999</v>
      </c>
      <c r="G6" s="17">
        <v>25</v>
      </c>
      <c r="H6" s="7">
        <v>90</v>
      </c>
      <c r="I6" s="7">
        <v>95</v>
      </c>
      <c r="J6" s="7">
        <v>102</v>
      </c>
      <c r="K6" s="7">
        <v>108</v>
      </c>
      <c r="N6" s="9"/>
      <c r="O6" s="9"/>
    </row>
    <row r="7" spans="4:15" x14ac:dyDescent="0.25">
      <c r="D7" s="3">
        <v>2389</v>
      </c>
      <c r="E7" s="18">
        <v>12.45</v>
      </c>
      <c r="F7" s="18">
        <f t="shared" si="0"/>
        <v>17.429999999999996</v>
      </c>
      <c r="G7" s="17">
        <v>20</v>
      </c>
      <c r="H7" s="7">
        <v>85</v>
      </c>
      <c r="I7" s="7">
        <v>90</v>
      </c>
      <c r="J7" s="7">
        <v>90</v>
      </c>
      <c r="K7" s="7">
        <v>85</v>
      </c>
      <c r="N7" s="9"/>
      <c r="O7" s="9"/>
    </row>
    <row r="8" spans="4:15" x14ac:dyDescent="0.25">
      <c r="D8" s="3">
        <v>5453</v>
      </c>
      <c r="E8" s="18">
        <v>11.43</v>
      </c>
      <c r="F8" s="18">
        <f t="shared" si="0"/>
        <v>16.001999999999999</v>
      </c>
      <c r="G8" s="17">
        <v>12</v>
      </c>
      <c r="H8" s="7">
        <v>66</v>
      </c>
      <c r="I8" s="7">
        <v>80</v>
      </c>
      <c r="J8" s="7">
        <v>90</v>
      </c>
      <c r="K8" s="7">
        <v>90</v>
      </c>
      <c r="N8" s="9"/>
      <c r="O8" s="9"/>
    </row>
    <row r="9" spans="4:15" x14ac:dyDescent="0.25">
      <c r="D9" s="3">
        <v>9327</v>
      </c>
      <c r="E9" s="18">
        <v>13.49</v>
      </c>
      <c r="F9" s="18">
        <f t="shared" si="0"/>
        <v>18.885999999999999</v>
      </c>
      <c r="G9" s="17">
        <v>15</v>
      </c>
      <c r="H9" s="7">
        <v>77</v>
      </c>
      <c r="I9" s="7">
        <v>78</v>
      </c>
      <c r="J9" s="7">
        <v>80</v>
      </c>
      <c r="K9" s="7">
        <v>80</v>
      </c>
      <c r="N9" s="9"/>
      <c r="O9" s="9"/>
    </row>
    <row r="10" spans="4:15" x14ac:dyDescent="0.25">
      <c r="D10" s="3">
        <v>9134</v>
      </c>
      <c r="E10" s="18">
        <v>16.22</v>
      </c>
      <c r="F10" s="18">
        <f t="shared" si="0"/>
        <v>22.707999999999998</v>
      </c>
      <c r="G10" s="17">
        <v>8</v>
      </c>
      <c r="H10" s="7">
        <v>105</v>
      </c>
      <c r="I10" s="7">
        <v>95</v>
      </c>
      <c r="J10" s="7">
        <v>100</v>
      </c>
      <c r="K10" s="7">
        <v>105</v>
      </c>
      <c r="N10" s="9"/>
      <c r="O10" s="9"/>
    </row>
    <row r="11" spans="4:15" x14ac:dyDescent="0.25">
      <c r="D11" s="3">
        <v>4276</v>
      </c>
      <c r="E11" s="18">
        <v>9.8800000000000008</v>
      </c>
      <c r="F11" s="18">
        <f t="shared" si="0"/>
        <v>13.832000000000001</v>
      </c>
      <c r="G11" s="17">
        <v>10</v>
      </c>
      <c r="H11" s="7">
        <v>60</v>
      </c>
      <c r="I11" s="7">
        <v>70</v>
      </c>
      <c r="J11" s="7">
        <v>75</v>
      </c>
      <c r="K11" s="7">
        <v>75</v>
      </c>
      <c r="N11" s="9"/>
      <c r="O11" s="9"/>
    </row>
    <row r="12" spans="4:15" x14ac:dyDescent="0.25">
      <c r="D12" s="3">
        <v>5532</v>
      </c>
      <c r="E12" s="18">
        <v>10.43</v>
      </c>
      <c r="F12" s="18">
        <f t="shared" si="0"/>
        <v>14.601999999999999</v>
      </c>
      <c r="G12" s="17">
        <v>28</v>
      </c>
      <c r="H12" s="7">
        <v>110</v>
      </c>
      <c r="I12" s="7">
        <v>120</v>
      </c>
      <c r="J12" s="7">
        <v>125</v>
      </c>
      <c r="K12" s="7">
        <v>125</v>
      </c>
      <c r="N12" s="9"/>
      <c r="O12" s="9"/>
    </row>
    <row r="13" spans="4:15" x14ac:dyDescent="0.25">
      <c r="D13" s="3">
        <v>7612</v>
      </c>
      <c r="E13" s="18">
        <v>12.28</v>
      </c>
      <c r="F13" s="18">
        <f t="shared" si="0"/>
        <v>17.191999999999997</v>
      </c>
      <c r="G13" s="17">
        <v>22</v>
      </c>
      <c r="H13" s="7">
        <v>130</v>
      </c>
      <c r="I13" s="7">
        <v>130</v>
      </c>
      <c r="J13" s="7">
        <v>130</v>
      </c>
      <c r="K13" s="7">
        <v>140</v>
      </c>
      <c r="N13" s="9"/>
      <c r="O13" s="9"/>
    </row>
    <row r="14" spans="4:15" x14ac:dyDescent="0.25">
      <c r="D14" s="3">
        <v>5583</v>
      </c>
      <c r="E14" s="18">
        <v>15.73</v>
      </c>
      <c r="F14" s="18">
        <f t="shared" si="0"/>
        <v>22.021999999999998</v>
      </c>
      <c r="G14" s="17">
        <v>5</v>
      </c>
      <c r="H14" s="7">
        <v>50</v>
      </c>
      <c r="I14" s="7">
        <v>60</v>
      </c>
      <c r="J14" s="7">
        <v>70</v>
      </c>
      <c r="K14" s="7">
        <v>80</v>
      </c>
      <c r="N14" s="9"/>
      <c r="O14" s="9"/>
    </row>
    <row r="15" spans="4:15" x14ac:dyDescent="0.25">
      <c r="G15" s="19">
        <f>SUM(G5:G14)</f>
        <v>175</v>
      </c>
      <c r="N15" s="9"/>
      <c r="O15" s="10"/>
    </row>
    <row r="16" spans="4:15" x14ac:dyDescent="0.25">
      <c r="N16" s="9"/>
      <c r="O16" s="10"/>
    </row>
    <row r="17" spans="4:14" x14ac:dyDescent="0.25">
      <c r="D17" s="9"/>
      <c r="E17" s="5" t="s">
        <v>2</v>
      </c>
      <c r="F17" s="8">
        <v>1</v>
      </c>
      <c r="G17" s="8"/>
      <c r="H17" s="8">
        <v>1.02</v>
      </c>
      <c r="I17" s="8">
        <v>1.04</v>
      </c>
      <c r="J17" s="20">
        <v>0.97</v>
      </c>
      <c r="K17" s="8">
        <v>1.02</v>
      </c>
      <c r="L17" s="13"/>
      <c r="N17" s="2"/>
    </row>
    <row r="18" spans="4:14" x14ac:dyDescent="0.25">
      <c r="D18" s="9"/>
      <c r="E18" s="9"/>
      <c r="F18" s="9"/>
      <c r="G18" s="9"/>
      <c r="H18" s="9"/>
      <c r="I18" s="9"/>
      <c r="J18" s="9"/>
      <c r="K18" s="9"/>
      <c r="L18" s="9"/>
    </row>
    <row r="19" spans="4:14" x14ac:dyDescent="0.25">
      <c r="D19" s="9"/>
      <c r="E19" s="9"/>
      <c r="F19" s="9"/>
      <c r="G19" s="9"/>
      <c r="H19" s="10"/>
      <c r="I19" s="10"/>
      <c r="J19" s="10"/>
      <c r="K19" s="10"/>
      <c r="L19" s="10"/>
    </row>
    <row r="20" spans="4:14" x14ac:dyDescent="0.25">
      <c r="D20" s="9"/>
      <c r="E20" s="9"/>
      <c r="F20" s="9"/>
      <c r="G20" s="9"/>
      <c r="H20" s="10"/>
      <c r="I20" s="10"/>
      <c r="J20" s="10"/>
      <c r="K20" s="10"/>
      <c r="L20" s="10"/>
    </row>
    <row r="21" spans="4:14" x14ac:dyDescent="0.25">
      <c r="D21" s="9"/>
      <c r="E21" s="9"/>
      <c r="F21" s="9"/>
      <c r="G21" s="9"/>
      <c r="H21" s="10"/>
      <c r="I21" s="10"/>
      <c r="J21" s="10"/>
      <c r="K21" s="10"/>
      <c r="L21" s="10"/>
    </row>
    <row r="22" spans="4:14" x14ac:dyDescent="0.25">
      <c r="D22" s="9"/>
      <c r="E22" s="9"/>
      <c r="F22" s="9"/>
      <c r="G22" s="9"/>
      <c r="H22" s="10"/>
      <c r="I22" s="10"/>
      <c r="J22" s="10"/>
      <c r="K22" s="10"/>
      <c r="L22" s="10"/>
    </row>
    <row r="23" spans="4:14" x14ac:dyDescent="0.25">
      <c r="D23" s="9"/>
      <c r="E23" s="9"/>
      <c r="F23" s="9"/>
      <c r="G23" s="9"/>
      <c r="H23" s="10"/>
      <c r="I23" s="10"/>
      <c r="J23" s="10"/>
      <c r="K23" s="10"/>
      <c r="L23" s="10"/>
    </row>
    <row r="24" spans="4:14" x14ac:dyDescent="0.25">
      <c r="D24" s="9"/>
      <c r="E24" s="9"/>
      <c r="F24" s="9"/>
      <c r="G24" s="9"/>
      <c r="H24" s="10"/>
      <c r="I24" s="10"/>
      <c r="J24" s="10"/>
      <c r="K24" s="10"/>
      <c r="L24" s="10"/>
    </row>
    <row r="25" spans="4:14" x14ac:dyDescent="0.25">
      <c r="D25" s="9"/>
      <c r="E25" s="9"/>
      <c r="F25" s="9"/>
      <c r="G25" s="9"/>
      <c r="H25" s="10"/>
      <c r="I25" s="10"/>
      <c r="J25" s="10"/>
      <c r="K25" s="10"/>
      <c r="L25" s="10"/>
    </row>
    <row r="26" spans="4:14" x14ac:dyDescent="0.25">
      <c r="D26" s="9"/>
      <c r="E26" s="9"/>
      <c r="F26" s="9"/>
      <c r="G26" s="9"/>
      <c r="H26" s="10"/>
      <c r="I26" s="10"/>
      <c r="J26" s="10"/>
      <c r="K26" s="10"/>
      <c r="L26" s="10"/>
    </row>
    <row r="27" spans="4:14" x14ac:dyDescent="0.25">
      <c r="D27" s="9"/>
      <c r="E27" s="9"/>
      <c r="F27" s="9"/>
      <c r="G27" s="9"/>
      <c r="H27" s="10"/>
      <c r="I27" s="10"/>
      <c r="J27" s="10"/>
      <c r="K27" s="10"/>
      <c r="L27" s="10"/>
    </row>
    <row r="28" spans="4:14" x14ac:dyDescent="0.25">
      <c r="D28" s="9"/>
      <c r="E28" s="9"/>
      <c r="F28" s="9"/>
      <c r="G28" s="9"/>
      <c r="H28" s="10"/>
      <c r="I28" s="10"/>
      <c r="J28" s="10"/>
      <c r="K28" s="10"/>
      <c r="L28" s="10"/>
    </row>
    <row r="29" spans="4:14" x14ac:dyDescent="0.25">
      <c r="D29" s="9"/>
      <c r="E29" s="9"/>
      <c r="F29" s="9"/>
      <c r="G29" s="9"/>
      <c r="H29" s="23"/>
      <c r="I29" s="23"/>
      <c r="J29" s="23"/>
      <c r="K29" s="23"/>
      <c r="L29" s="9"/>
    </row>
    <row r="30" spans="4:14" x14ac:dyDescent="0.25">
      <c r="D30" s="9"/>
      <c r="E30" s="9"/>
      <c r="F30" s="9"/>
      <c r="G30" s="9"/>
      <c r="H30" s="9"/>
      <c r="I30" s="9"/>
      <c r="J30" s="9"/>
      <c r="K30" s="9"/>
      <c r="L30" s="11"/>
    </row>
    <row r="31" spans="4:14" x14ac:dyDescent="0.25">
      <c r="D31" s="9"/>
      <c r="E31" s="9"/>
      <c r="F31" s="9"/>
      <c r="G31" s="9"/>
      <c r="H31" s="9"/>
      <c r="I31" s="9"/>
      <c r="J31" s="9"/>
      <c r="K31" s="9"/>
      <c r="L31" s="11"/>
    </row>
    <row r="32" spans="4:14" x14ac:dyDescent="0.25">
      <c r="D32" s="9"/>
      <c r="E32" s="9"/>
      <c r="F32" s="9"/>
      <c r="G32" s="9"/>
      <c r="H32" s="9"/>
      <c r="I32" s="9"/>
      <c r="J32" s="9"/>
      <c r="K32" s="9"/>
      <c r="L32" s="11"/>
    </row>
    <row r="33" spans="4:14" x14ac:dyDescent="0.25">
      <c r="D33" s="9"/>
      <c r="E33" s="9"/>
      <c r="F33" s="9"/>
      <c r="G33" s="9"/>
      <c r="H33" s="9"/>
      <c r="I33" s="9"/>
      <c r="J33" s="9"/>
      <c r="K33" s="9"/>
      <c r="L33" s="11"/>
    </row>
    <row r="34" spans="4:14" x14ac:dyDescent="0.25">
      <c r="D34" s="9"/>
      <c r="E34" s="9"/>
      <c r="F34" s="9"/>
      <c r="G34" s="9"/>
      <c r="H34" s="9"/>
      <c r="I34" s="9"/>
      <c r="J34" s="9"/>
      <c r="K34" s="9"/>
      <c r="L34" s="11"/>
    </row>
    <row r="35" spans="4:14" x14ac:dyDescent="0.25">
      <c r="D35" s="9"/>
      <c r="E35" s="9"/>
      <c r="F35" s="9"/>
      <c r="G35" s="9"/>
      <c r="H35" s="9"/>
      <c r="I35" s="9"/>
      <c r="J35" s="9"/>
      <c r="K35" s="9"/>
      <c r="L35" s="11"/>
    </row>
    <row r="36" spans="4:14" x14ac:dyDescent="0.25">
      <c r="D36" s="9"/>
      <c r="E36" s="9"/>
      <c r="F36" s="9"/>
      <c r="G36" s="9"/>
      <c r="H36" s="9"/>
      <c r="I36" s="9"/>
      <c r="J36" s="9"/>
      <c r="K36" s="9"/>
      <c r="L36" s="11"/>
    </row>
    <row r="37" spans="4:14" x14ac:dyDescent="0.25">
      <c r="D37" s="9"/>
      <c r="E37" s="9"/>
      <c r="F37" s="9"/>
      <c r="G37" s="9"/>
      <c r="H37" s="9"/>
      <c r="I37" s="9"/>
      <c r="J37" s="9"/>
      <c r="K37" s="9"/>
      <c r="L37" s="11"/>
    </row>
    <row r="38" spans="4:14" x14ac:dyDescent="0.25">
      <c r="D38" s="9"/>
      <c r="E38" s="9"/>
      <c r="F38" s="9"/>
      <c r="G38" s="9"/>
      <c r="H38" s="9"/>
      <c r="I38" s="9"/>
      <c r="J38" s="9"/>
      <c r="K38" s="9"/>
      <c r="L38" s="11"/>
    </row>
    <row r="39" spans="4:14" x14ac:dyDescent="0.25">
      <c r="D39" s="9"/>
      <c r="E39" s="9"/>
      <c r="F39" s="9"/>
      <c r="G39" s="9"/>
      <c r="H39" s="9"/>
      <c r="I39" s="9"/>
      <c r="J39" s="9"/>
      <c r="K39" s="9"/>
      <c r="L39" s="11"/>
    </row>
    <row r="40" spans="4:14" x14ac:dyDescent="0.25">
      <c r="D40" s="9"/>
      <c r="E40" s="9"/>
      <c r="F40" s="10"/>
      <c r="G40" s="10"/>
      <c r="H40" s="10"/>
      <c r="I40" s="10"/>
      <c r="J40" s="10"/>
      <c r="K40" s="10"/>
      <c r="L40" s="9"/>
    </row>
    <row r="41" spans="4:14" x14ac:dyDescent="0.25">
      <c r="D41" s="9"/>
      <c r="E41" s="9"/>
      <c r="F41" s="10"/>
      <c r="G41" s="10"/>
      <c r="H41" s="10"/>
      <c r="I41" s="10"/>
      <c r="J41" s="10"/>
      <c r="K41" s="10"/>
      <c r="L41" s="9"/>
      <c r="N41" s="1"/>
    </row>
    <row r="42" spans="4:14" x14ac:dyDescent="0.25">
      <c r="D42" s="9"/>
      <c r="E42" s="9"/>
      <c r="F42" s="9"/>
      <c r="G42" s="9"/>
      <c r="H42" s="9"/>
      <c r="I42" s="9"/>
      <c r="J42" s="9"/>
      <c r="K42" s="9"/>
      <c r="L42" s="9"/>
    </row>
    <row r="43" spans="4:14" x14ac:dyDescent="0.25">
      <c r="D43" s="9"/>
      <c r="E43" s="9"/>
      <c r="F43" s="9"/>
      <c r="G43" s="9"/>
      <c r="H43" s="9"/>
      <c r="I43" s="9"/>
      <c r="J43" s="9"/>
      <c r="K43" s="9"/>
      <c r="L43" s="9"/>
    </row>
    <row r="44" spans="4:14" x14ac:dyDescent="0.25">
      <c r="D44" s="9"/>
      <c r="E44" s="9"/>
      <c r="F44" s="9"/>
      <c r="G44" s="9"/>
      <c r="H44" s="9"/>
      <c r="I44" s="9"/>
      <c r="J44" s="9"/>
      <c r="K44" s="9"/>
      <c r="L44" s="9"/>
    </row>
    <row r="45" spans="4:14" x14ac:dyDescent="0.25">
      <c r="D45" s="9"/>
      <c r="E45" s="9"/>
      <c r="F45" s="9"/>
      <c r="G45" s="9"/>
      <c r="H45" s="9"/>
      <c r="I45" s="9"/>
      <c r="J45" s="9"/>
      <c r="K45" s="9"/>
      <c r="L45" s="9"/>
    </row>
    <row r="46" spans="4:14" x14ac:dyDescent="0.25">
      <c r="D46" s="9"/>
      <c r="E46" s="9"/>
      <c r="F46" s="9"/>
      <c r="G46" s="9"/>
      <c r="H46" s="9"/>
      <c r="I46" s="9"/>
      <c r="J46" s="9"/>
      <c r="K46" s="9"/>
      <c r="L46" s="9"/>
    </row>
    <row r="47" spans="4:14" x14ac:dyDescent="0.25">
      <c r="D47" s="9"/>
      <c r="E47" s="9"/>
      <c r="F47" s="9"/>
      <c r="G47" s="9"/>
      <c r="H47" s="9"/>
      <c r="I47" s="9"/>
      <c r="J47" s="9"/>
      <c r="K47" s="9"/>
      <c r="L47" s="10"/>
    </row>
    <row r="48" spans="4:14" x14ac:dyDescent="0.25">
      <c r="D48" s="9"/>
      <c r="E48" s="9"/>
      <c r="F48" s="9"/>
      <c r="G48" s="9"/>
      <c r="H48" s="9"/>
      <c r="I48" s="9"/>
      <c r="J48" s="9"/>
      <c r="K48" s="9"/>
      <c r="L48" s="9"/>
    </row>
  </sheetData>
  <mergeCells count="4">
    <mergeCell ref="H2:K2"/>
    <mergeCell ref="H29:K29"/>
    <mergeCell ref="H3:K3"/>
    <mergeCell ref="E3:G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IMPORTED BEERS DATA</vt:lpstr>
      <vt:lpstr>Sheet2</vt:lpstr>
      <vt:lpstr>Sheet3</vt:lpstr>
    </vt:vector>
  </TitlesOfParts>
  <Company>TUI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jelson</dc:creator>
  <cp:lastModifiedBy>thomas chester</cp:lastModifiedBy>
  <dcterms:created xsi:type="dcterms:W3CDTF">2011-04-13T20:36:42Z</dcterms:created>
  <dcterms:modified xsi:type="dcterms:W3CDTF">2016-08-21T02:00:02Z</dcterms:modified>
</cp:coreProperties>
</file>