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<sst xmlns="http://schemas.openxmlformats.org/spreadsheetml/2006/main" count="55" uniqueCount="54">
  <si>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Problem 3:</t>
  </si>
  <si>
    <t xml:space="preserve"> The demand for homes in Honolulu is shown below. Real estate agents in Honolulu</t>
  </si>
  <si>
    <t>finds the demand for homes are influenced by three factors, namely, the price</t>
  </si>
  <si>
    <t>of the home, the interest rate on mortgage, and the per capital income of the homeowners.</t>
  </si>
  <si>
    <t>These data are shown below.</t>
  </si>
  <si>
    <t>Price in</t>
  </si>
  <si>
    <t>Mort.Int.</t>
  </si>
  <si>
    <t>in percent</t>
  </si>
  <si>
    <t>P.Cap. Inc</t>
  </si>
  <si>
    <t>of buyers</t>
  </si>
  <si>
    <t xml:space="preserve">  units</t>
  </si>
  <si>
    <t>sold</t>
  </si>
  <si>
    <t xml:space="preserve"> X1     </t>
  </si>
  <si>
    <t>X2</t>
  </si>
  <si>
    <t xml:space="preserve">    X3</t>
  </si>
  <si>
    <t xml:space="preserve">      Y</t>
  </si>
  <si>
    <t>ln  X1</t>
  </si>
  <si>
    <t>ln X2</t>
  </si>
  <si>
    <t>ln x3</t>
  </si>
  <si>
    <t xml:space="preserve"> lnY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</si>
  <si>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</si>
  <si>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</si>
  <si>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</si>
  <si>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</si>
  <si>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</si>
  <si>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</si>
  <si>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</si>
  <si>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</si>
  <si>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</si>
  <si>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</si>
  <si>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</si>
  <si>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</si>
  <si>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</si>
  <si>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</si>
  <si>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</si>
  <si>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</si>
  <si>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</si>
  <si>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</si>
  <si>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</si>
  <si>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</si>
  <si>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</si>
  <si>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</si>
  <si>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</si>
  <si>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</si>
  <si>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</si>
  <si>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</si>
  <si>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</si>
  <si>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 xml:space="preserve"> exp(a)</t>
  </si>
  <si>
    <t>Y = 14.62*X1^-1.17*X2^1.077*x3^2.95</t>
  </si>
  <si>
    <t xml:space="preserve">   Y'</t>
  </si>
  <si>
    <t>Questions:</t>
  </si>
  <si>
    <t xml:space="preserve">1. Assess the goodness of fit </t>
  </si>
  <si>
    <t>2. Interpret the results</t>
  </si>
  <si>
    <t>3. Indicate the statistical significance of each independent variable at 5% level.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</si>
</sst>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8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8.7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b/>
      <sz val="2"/>
      <color indexed="8"/>
      <name val="Arial"/>
      <family val="0"/>
    </font>
    <font>
      <sz val="1.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1: Demand for Homes in Honolulu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3"/>
          <c:w val="0.823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Sheet1!$E$9</c:f>
              <c:strCache>
                <c:ptCount val="1"/>
                <c:pt idx="0">
                  <c:v>      Y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Sheet1!$E$10:$E$33</c:f>
              <c:numCache/>
            </c:numRef>
          </c:val>
          <c:smooth val="0"/>
        </c:ser>
        <c:ser>
          <c:idx val="1"/>
          <c:order val="1"/>
          <c:tx>
            <c:strRef>
              <c:f>Sheet1!$F$9</c:f>
              <c:strCache>
                <c:ptCount val="1"/>
                <c:pt idx="0">
                  <c:v>   Y'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Sheet1!$F$10:$F$33</c:f>
              <c:numCache/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Years, 1 = 1985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Median Price in $1000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05"/>
          <c:w val="0.103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Fig. 2: Demand for Fresh Fish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880726"/>
        <c:axId val="40599943"/>
      </c:scatterChart>
      <c:val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sold in 1000 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 val="autoZero"/>
        <c:crossBetween val="midCat"/>
        <c:dispUnits/>
      </c:val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in $/lb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84</xdr:row>
      <xdr:rowOff>38100</xdr:rowOff>
    </xdr:from>
    <xdr:to>
      <xdr:col>10</xdr:col>
      <xdr:colOff>66675</xdr:colOff>
      <xdr:row>108</xdr:row>
      <xdr:rowOff>66675</xdr:rowOff>
    </xdr:to>
    <xdr:graphicFrame>
      <xdr:nvGraphicFramePr>
        <xdr:cNvPr id="1" name="Chart 1"/>
        <xdr:cNvGraphicFramePr/>
      </xdr:nvGraphicFramePr>
      <xdr:xfrm>
        <a:off x="266700" y="12963525"/>
        <a:ext cx="5705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109</xdr:row>
      <xdr:rowOff>0</xdr:rowOff>
    </xdr:from>
    <xdr:to>
      <xdr:col>9</xdr:col>
      <xdr:colOff>581025</xdr:colOff>
      <xdr:row>109</xdr:row>
      <xdr:rowOff>0</xdr:rowOff>
    </xdr:to>
    <xdr:graphicFrame>
      <xdr:nvGraphicFramePr>
        <xdr:cNvPr id="2" name="Chart 2"/>
        <xdr:cNvGraphicFramePr/>
      </xdr:nvGraphicFramePr>
      <xdr:xfrm>
        <a:off x="190500" y="16973550"/>
        <a:ext cx="570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3"/>
  <sheetViews>
    <sheetView tabSelected="1" workbookViewId="0" topLeftCell="A1">
      <selection activeCell="O17" sqref="O17"/>
    </sheetView>
  </sheetViews>
  <sheetFormatPr defaultColWidth="8.8515625" defaultRowHeight="12.75"/>
  <sheetData>
    <row r="2" spans="1:2" ht="12">
      <c r="A2" t="s">
        <v>0</v>
      </c>
      <c r="B2" t="s">
        <v>1</v>
      </c>
    </row>
    <row r="3" ht="12">
      <c r="B3" t="s">
        <v>2</v>
      </c>
    </row>
    <row r="4" ht="12">
      <c r="B4" t="s">
        <v>3</v>
      </c>
    </row>
    <row r="5" ht="12">
      <c r="B5" t="s">
        <v>4</v>
      </c>
    </row>
    <row r="6" ht="12">
      <c r="F6" t="s">
        <v>48</v>
      </c>
    </row>
    <row r="7" spans="2:5" ht="12">
      <c r="B7" t="s">
        <v>5</v>
      </c>
      <c r="C7" t="s">
        <v>6</v>
      </c>
      <c r="D7" t="s">
        <v>8</v>
      </c>
      <c r="E7" t="s">
        <v>10</v>
      </c>
    </row>
    <row r="8" spans="2:9" ht="12">
      <c r="B8" s="1">
        <v>1000</v>
      </c>
      <c r="C8" t="s">
        <v>7</v>
      </c>
      <c r="D8" t="s">
        <v>9</v>
      </c>
      <c r="E8" t="s">
        <v>11</v>
      </c>
      <c r="I8" s="7" t="s">
        <v>50</v>
      </c>
    </row>
    <row r="9" spans="2:15" ht="12">
      <c r="B9" s="2" t="s">
        <v>12</v>
      </c>
      <c r="C9" s="2" t="s">
        <v>13</v>
      </c>
      <c r="D9" s="2" t="s">
        <v>14</v>
      </c>
      <c r="E9" s="2" t="s">
        <v>15</v>
      </c>
      <c r="F9" s="2" t="s">
        <v>49</v>
      </c>
      <c r="I9" s="8" t="s">
        <v>51</v>
      </c>
      <c r="J9" s="8"/>
      <c r="K9" s="8"/>
      <c r="L9" s="8"/>
      <c r="M9" s="8"/>
      <c r="N9" s="8"/>
      <c r="O9" s="8"/>
    </row>
    <row r="10" spans="2:15" ht="12">
      <c r="B10">
        <v>158.6</v>
      </c>
      <c r="C10">
        <v>10.2</v>
      </c>
      <c r="D10">
        <v>17.3</v>
      </c>
      <c r="E10">
        <v>2200</v>
      </c>
      <c r="F10">
        <f>14.62*B10^-1.17*C10^1.077*D10^2.95</f>
        <v>2133.492093513887</v>
      </c>
      <c r="I10" s="9" t="s">
        <v>52</v>
      </c>
      <c r="J10" s="9"/>
      <c r="K10" s="9"/>
      <c r="L10" s="9"/>
      <c r="M10" s="9"/>
      <c r="N10" s="9"/>
      <c r="O10" s="9"/>
    </row>
    <row r="11" spans="2:15" ht="12">
      <c r="B11">
        <v>171.2</v>
      </c>
      <c r="C11">
        <v>10.2</v>
      </c>
      <c r="D11">
        <v>18.3</v>
      </c>
      <c r="E11">
        <v>2770</v>
      </c>
      <c r="F11">
        <f aca="true" t="shared" si="0" ref="F11:F33">14.62*B11^-1.17*C11^1.077*D11^2.95</f>
        <v>2302.719680391615</v>
      </c>
      <c r="I11" s="8" t="s">
        <v>53</v>
      </c>
      <c r="J11" s="8"/>
      <c r="K11" s="8"/>
      <c r="L11" s="8"/>
      <c r="M11" s="8"/>
      <c r="N11" s="8"/>
      <c r="O11" s="8"/>
    </row>
    <row r="12" spans="2:6" ht="12">
      <c r="B12">
        <v>190.2</v>
      </c>
      <c r="C12">
        <v>10.3</v>
      </c>
      <c r="D12">
        <v>19.5</v>
      </c>
      <c r="E12">
        <v>3179</v>
      </c>
      <c r="F12">
        <f t="shared" si="0"/>
        <v>2481.4119387438777</v>
      </c>
    </row>
    <row r="13" spans="2:6" ht="12">
      <c r="B13">
        <v>210</v>
      </c>
      <c r="C13">
        <v>10.3</v>
      </c>
      <c r="D13">
        <v>21.6</v>
      </c>
      <c r="E13">
        <v>3028</v>
      </c>
      <c r="F13">
        <f t="shared" si="0"/>
        <v>2988.237109101856</v>
      </c>
    </row>
    <row r="14" spans="2:6" ht="12">
      <c r="B14">
        <v>270</v>
      </c>
      <c r="C14">
        <v>10.1</v>
      </c>
      <c r="D14">
        <v>23.5</v>
      </c>
      <c r="E14">
        <v>2919</v>
      </c>
      <c r="F14">
        <f t="shared" si="0"/>
        <v>2796.1217763256977</v>
      </c>
    </row>
    <row r="15" spans="2:6" ht="12">
      <c r="B15">
        <v>352</v>
      </c>
      <c r="C15">
        <v>9.2</v>
      </c>
      <c r="D15">
        <v>24.3</v>
      </c>
      <c r="E15">
        <v>2744</v>
      </c>
      <c r="F15">
        <f t="shared" si="0"/>
        <v>2046.5881421743843</v>
      </c>
    </row>
    <row r="16" spans="2:6" ht="12">
      <c r="B16">
        <v>340</v>
      </c>
      <c r="C16">
        <v>8.4</v>
      </c>
      <c r="D16">
        <v>25.7</v>
      </c>
      <c r="E16">
        <v>1912</v>
      </c>
      <c r="F16">
        <f t="shared" si="0"/>
        <v>2279.651945985156</v>
      </c>
    </row>
    <row r="17" spans="2:6" ht="12">
      <c r="B17">
        <v>340</v>
      </c>
      <c r="C17">
        <v>7.3</v>
      </c>
      <c r="D17">
        <v>26.2</v>
      </c>
      <c r="E17">
        <v>1985</v>
      </c>
      <c r="F17">
        <f t="shared" si="0"/>
        <v>2074.457632234143</v>
      </c>
    </row>
    <row r="18" spans="2:6" ht="12">
      <c r="B18">
        <v>349</v>
      </c>
      <c r="C18">
        <v>8.4</v>
      </c>
      <c r="D18">
        <v>26.4</v>
      </c>
      <c r="E18">
        <v>1944</v>
      </c>
      <c r="F18">
        <f t="shared" si="0"/>
        <v>2393.4369887372522</v>
      </c>
    </row>
    <row r="19" spans="2:6" ht="12">
      <c r="B19">
        <v>358</v>
      </c>
      <c r="C19">
        <v>7.9</v>
      </c>
      <c r="D19">
        <v>26.7</v>
      </c>
      <c r="E19">
        <v>2176</v>
      </c>
      <c r="F19">
        <f t="shared" si="0"/>
        <v>2248.3133011317764</v>
      </c>
    </row>
    <row r="20" spans="2:6" ht="12">
      <c r="B20">
        <v>360</v>
      </c>
      <c r="C20">
        <v>7.8</v>
      </c>
      <c r="D20">
        <v>26.7</v>
      </c>
      <c r="E20">
        <v>1642</v>
      </c>
      <c r="F20">
        <f t="shared" si="0"/>
        <v>2203.2691566448893</v>
      </c>
    </row>
    <row r="21" spans="2:6" ht="12">
      <c r="B21">
        <v>349</v>
      </c>
      <c r="C21">
        <v>7.6</v>
      </c>
      <c r="D21">
        <v>27.5</v>
      </c>
      <c r="E21">
        <v>1749</v>
      </c>
      <c r="F21">
        <f t="shared" si="0"/>
        <v>2423.8699177690664</v>
      </c>
    </row>
    <row r="22" spans="2:6" ht="12">
      <c r="B22">
        <v>335</v>
      </c>
      <c r="C22">
        <v>6.9</v>
      </c>
      <c r="D22">
        <v>27.5</v>
      </c>
      <c r="E22">
        <v>2025</v>
      </c>
      <c r="F22">
        <f t="shared" si="0"/>
        <v>2291.4841937864653</v>
      </c>
    </row>
    <row r="23" spans="2:6" ht="12">
      <c r="B23">
        <v>307</v>
      </c>
      <c r="C23">
        <v>7.4</v>
      </c>
      <c r="D23">
        <v>28.8</v>
      </c>
      <c r="E23">
        <v>2495</v>
      </c>
      <c r="F23">
        <f t="shared" si="0"/>
        <v>3135.92649449296</v>
      </c>
    </row>
    <row r="24" spans="2:6" ht="12">
      <c r="B24">
        <v>290</v>
      </c>
      <c r="C24">
        <v>8</v>
      </c>
      <c r="D24">
        <v>30.4</v>
      </c>
      <c r="E24">
        <v>2853</v>
      </c>
      <c r="F24">
        <f t="shared" si="0"/>
        <v>4276.088674446313</v>
      </c>
    </row>
    <row r="25" spans="2:6" ht="12">
      <c r="B25">
        <v>290</v>
      </c>
      <c r="C25">
        <v>6.9</v>
      </c>
      <c r="D25">
        <v>30.6</v>
      </c>
      <c r="E25">
        <v>3181</v>
      </c>
      <c r="F25">
        <f t="shared" si="0"/>
        <v>3717.580606771605</v>
      </c>
    </row>
    <row r="26" spans="2:6" ht="12">
      <c r="B26">
        <v>295</v>
      </c>
      <c r="C26">
        <v>6.5</v>
      </c>
      <c r="D26">
        <v>31.4</v>
      </c>
      <c r="E26">
        <v>3406</v>
      </c>
      <c r="F26">
        <f t="shared" si="0"/>
        <v>3687.2769696936284</v>
      </c>
    </row>
    <row r="27" spans="2:6" ht="12">
      <c r="B27">
        <v>299</v>
      </c>
      <c r="C27">
        <v>5.8</v>
      </c>
      <c r="D27">
        <v>32.4</v>
      </c>
      <c r="E27">
        <v>3906</v>
      </c>
      <c r="F27">
        <f t="shared" si="0"/>
        <v>3521.533397106193</v>
      </c>
    </row>
    <row r="28" spans="2:6" ht="12">
      <c r="B28">
        <v>335</v>
      </c>
      <c r="C28">
        <v>5.8</v>
      </c>
      <c r="D28">
        <v>34.8</v>
      </c>
      <c r="E28">
        <v>4419</v>
      </c>
      <c r="F28">
        <f t="shared" si="0"/>
        <v>3806.410889150715</v>
      </c>
    </row>
    <row r="29" spans="2:6" ht="12">
      <c r="B29">
        <v>380</v>
      </c>
      <c r="C29">
        <v>5.9</v>
      </c>
      <c r="D29">
        <v>36.8</v>
      </c>
      <c r="E29">
        <v>4702</v>
      </c>
      <c r="F29">
        <f t="shared" si="0"/>
        <v>3945.1111738620084</v>
      </c>
    </row>
    <row r="30" spans="2:6" ht="12">
      <c r="B30">
        <v>460</v>
      </c>
      <c r="C30">
        <v>6.4</v>
      </c>
      <c r="D30">
        <v>39.1</v>
      </c>
      <c r="E30">
        <v>4617</v>
      </c>
      <c r="F30">
        <f t="shared" si="0"/>
        <v>4118.110311524498</v>
      </c>
    </row>
    <row r="31" spans="2:6" ht="12">
      <c r="B31">
        <v>590</v>
      </c>
      <c r="C31">
        <v>6.4</v>
      </c>
      <c r="D31">
        <v>38.8</v>
      </c>
      <c r="E31">
        <v>4041</v>
      </c>
      <c r="F31">
        <f t="shared" si="0"/>
        <v>3008.568759055919</v>
      </c>
    </row>
    <row r="32" spans="2:6" ht="12">
      <c r="B32">
        <v>630</v>
      </c>
      <c r="C32">
        <v>6.3</v>
      </c>
      <c r="D32">
        <v>40.1</v>
      </c>
      <c r="E32">
        <v>3627</v>
      </c>
      <c r="F32">
        <f t="shared" si="0"/>
        <v>3019.1493757386074</v>
      </c>
    </row>
    <row r="33" spans="2:6" ht="12">
      <c r="B33">
        <v>643</v>
      </c>
      <c r="C33">
        <v>6.2</v>
      </c>
      <c r="D33">
        <v>41.5</v>
      </c>
      <c r="E33">
        <v>2741</v>
      </c>
      <c r="F33">
        <f t="shared" si="0"/>
        <v>3206.182720536726</v>
      </c>
    </row>
    <row r="35" spans="2:5" ht="12">
      <c r="B35" t="s">
        <v>16</v>
      </c>
      <c r="C35" t="s">
        <v>17</v>
      </c>
      <c r="D35" t="s">
        <v>18</v>
      </c>
      <c r="E35" t="s">
        <v>19</v>
      </c>
    </row>
    <row r="36" spans="2:5" ht="12">
      <c r="B36">
        <f>LN(B10)</f>
        <v>5.066385309200747</v>
      </c>
      <c r="C36">
        <f>LN(C10)</f>
        <v>2.322387720290225</v>
      </c>
      <c r="D36">
        <f>LN(D10)</f>
        <v>2.8507065015037334</v>
      </c>
      <c r="E36">
        <f>LN(E10)</f>
        <v>7.696212639346407</v>
      </c>
    </row>
    <row r="37" spans="2:5" ht="12">
      <c r="B37">
        <f aca="true" t="shared" si="1" ref="B37:E59">LN(B11)</f>
        <v>5.1428324637076415</v>
      </c>
      <c r="C37">
        <f t="shared" si="1"/>
        <v>2.322387720290225</v>
      </c>
      <c r="D37">
        <f t="shared" si="1"/>
        <v>2.9069010598473755</v>
      </c>
      <c r="E37">
        <f t="shared" si="1"/>
        <v>7.926602599181384</v>
      </c>
    </row>
    <row r="38" spans="2:5" ht="12">
      <c r="B38">
        <f t="shared" si="1"/>
        <v>5.24807615011129</v>
      </c>
      <c r="C38">
        <f t="shared" si="1"/>
        <v>2.33214389523559</v>
      </c>
      <c r="D38">
        <f t="shared" si="1"/>
        <v>2.970414465569701</v>
      </c>
      <c r="E38">
        <f t="shared" si="1"/>
        <v>8.064321960910803</v>
      </c>
    </row>
    <row r="39" spans="2:5" ht="12">
      <c r="B39">
        <f t="shared" si="1"/>
        <v>5.3471075307174685</v>
      </c>
      <c r="C39">
        <f t="shared" si="1"/>
        <v>2.33214389523559</v>
      </c>
      <c r="D39">
        <f t="shared" si="1"/>
        <v>3.0726933146901194</v>
      </c>
      <c r="E39">
        <f t="shared" si="1"/>
        <v>8.01565761455734</v>
      </c>
    </row>
    <row r="40" spans="2:5" ht="12">
      <c r="B40">
        <f t="shared" si="1"/>
        <v>5.598421958998375</v>
      </c>
      <c r="C40">
        <f t="shared" si="1"/>
        <v>2.312535423847214</v>
      </c>
      <c r="D40">
        <f t="shared" si="1"/>
        <v>3.1570004211501135</v>
      </c>
      <c r="E40">
        <f t="shared" si="1"/>
        <v>7.978996370854115</v>
      </c>
    </row>
    <row r="41" spans="2:5" ht="12">
      <c r="B41">
        <f t="shared" si="1"/>
        <v>5.863631175598097</v>
      </c>
      <c r="C41">
        <f t="shared" si="1"/>
        <v>2.2192034840549946</v>
      </c>
      <c r="D41">
        <f t="shared" si="1"/>
        <v>3.190476350346503</v>
      </c>
      <c r="E41">
        <f t="shared" si="1"/>
        <v>7.917171988845776</v>
      </c>
    </row>
    <row r="42" spans="2:5" ht="12">
      <c r="B42">
        <f t="shared" si="1"/>
        <v>5.8289456176102075</v>
      </c>
      <c r="C42">
        <f t="shared" si="1"/>
        <v>2.128231705849268</v>
      </c>
      <c r="D42">
        <f t="shared" si="1"/>
        <v>3.246490991901174</v>
      </c>
      <c r="E42">
        <f t="shared" si="1"/>
        <v>7.555905093611346</v>
      </c>
    </row>
    <row r="43" spans="2:5" ht="12">
      <c r="B43">
        <f t="shared" si="1"/>
        <v>5.8289456176102075</v>
      </c>
      <c r="C43">
        <f t="shared" si="1"/>
        <v>1.9878743481543455</v>
      </c>
      <c r="D43">
        <f t="shared" si="1"/>
        <v>3.265759410767051</v>
      </c>
      <c r="E43">
        <f t="shared" si="1"/>
        <v>7.59337419312129</v>
      </c>
    </row>
    <row r="44" spans="2:5" ht="12">
      <c r="B44">
        <f t="shared" si="1"/>
        <v>5.855071922202427</v>
      </c>
      <c r="C44">
        <f t="shared" si="1"/>
        <v>2.128231705849268</v>
      </c>
      <c r="D44">
        <f t="shared" si="1"/>
        <v>3.2733640101522705</v>
      </c>
      <c r="E44">
        <f t="shared" si="1"/>
        <v>7.572502985020384</v>
      </c>
    </row>
    <row r="45" spans="2:5" ht="12">
      <c r="B45">
        <f t="shared" si="1"/>
        <v>5.8805329864007</v>
      </c>
      <c r="C45">
        <f t="shared" si="1"/>
        <v>2.066862759472976</v>
      </c>
      <c r="D45">
        <f t="shared" si="1"/>
        <v>3.2846635654062037</v>
      </c>
      <c r="E45">
        <f t="shared" si="1"/>
        <v>7.685243607975833</v>
      </c>
    </row>
    <row r="46" spans="2:5" ht="12">
      <c r="B46">
        <f t="shared" si="1"/>
        <v>5.886104031450156</v>
      </c>
      <c r="C46">
        <f t="shared" si="1"/>
        <v>2.0541237336955462</v>
      </c>
      <c r="D46">
        <f t="shared" si="1"/>
        <v>3.2846635654062037</v>
      </c>
      <c r="E46">
        <f t="shared" si="1"/>
        <v>7.403670290012373</v>
      </c>
    </row>
    <row r="47" spans="2:5" ht="12">
      <c r="B47">
        <f t="shared" si="1"/>
        <v>5.855071922202427</v>
      </c>
      <c r="C47">
        <f t="shared" si="1"/>
        <v>2.028148247292285</v>
      </c>
      <c r="D47">
        <f t="shared" si="1"/>
        <v>3.3141860046725258</v>
      </c>
      <c r="E47">
        <f t="shared" si="1"/>
        <v>7.466799475018602</v>
      </c>
    </row>
    <row r="48" spans="2:5" ht="12">
      <c r="B48">
        <f t="shared" si="1"/>
        <v>5.814130531825066</v>
      </c>
      <c r="C48">
        <f t="shared" si="1"/>
        <v>1.9315214116032138</v>
      </c>
      <c r="D48">
        <f t="shared" si="1"/>
        <v>3.3141860046725258</v>
      </c>
      <c r="E48">
        <f t="shared" si="1"/>
        <v>7.613324979540639</v>
      </c>
    </row>
    <row r="49" spans="2:5" ht="12">
      <c r="B49">
        <f t="shared" si="1"/>
        <v>5.726847747587197</v>
      </c>
      <c r="C49">
        <f t="shared" si="1"/>
        <v>2.0014800002101243</v>
      </c>
      <c r="D49">
        <f t="shared" si="1"/>
        <v>3.3603753871419</v>
      </c>
      <c r="E49">
        <f t="shared" si="1"/>
        <v>7.822044008185619</v>
      </c>
    </row>
    <row r="50" spans="2:5" ht="12">
      <c r="B50">
        <f t="shared" si="1"/>
        <v>5.66988092298052</v>
      </c>
      <c r="C50">
        <f t="shared" si="1"/>
        <v>2.0794415416798357</v>
      </c>
      <c r="D50">
        <f t="shared" si="1"/>
        <v>3.414442608412176</v>
      </c>
      <c r="E50">
        <f t="shared" si="1"/>
        <v>7.9561263512135</v>
      </c>
    </row>
    <row r="51" spans="2:5" ht="12">
      <c r="B51">
        <f t="shared" si="1"/>
        <v>5.66988092298052</v>
      </c>
      <c r="C51">
        <f t="shared" si="1"/>
        <v>1.9315214116032138</v>
      </c>
      <c r="D51">
        <f t="shared" si="1"/>
        <v>3.4210000089583352</v>
      </c>
      <c r="E51">
        <f t="shared" si="1"/>
        <v>8.064950891749143</v>
      </c>
    </row>
    <row r="52" spans="2:5" ht="12">
      <c r="B52">
        <f t="shared" si="1"/>
        <v>5.68697535633982</v>
      </c>
      <c r="C52">
        <f t="shared" si="1"/>
        <v>1.8718021769015913</v>
      </c>
      <c r="D52">
        <f t="shared" si="1"/>
        <v>3.4468078929142076</v>
      </c>
      <c r="E52">
        <f t="shared" si="1"/>
        <v>8.133293861222633</v>
      </c>
    </row>
    <row r="53" spans="2:5" ht="12">
      <c r="B53">
        <f t="shared" si="1"/>
        <v>5.700443573390687</v>
      </c>
      <c r="C53">
        <f t="shared" si="1"/>
        <v>1.7578579175523736</v>
      </c>
      <c r="D53">
        <f t="shared" si="1"/>
        <v>3.4781584227982836</v>
      </c>
      <c r="E53">
        <f t="shared" si="1"/>
        <v>8.270269111436624</v>
      </c>
    </row>
    <row r="54" spans="2:5" ht="12">
      <c r="B54">
        <f t="shared" si="1"/>
        <v>5.814130531825066</v>
      </c>
      <c r="C54">
        <f t="shared" si="1"/>
        <v>1.7578579175523736</v>
      </c>
      <c r="D54">
        <f t="shared" si="1"/>
        <v>3.5496173867804286</v>
      </c>
      <c r="E54">
        <f t="shared" si="1"/>
        <v>8.39366870513074</v>
      </c>
    </row>
    <row r="55" spans="2:5" ht="12">
      <c r="B55">
        <f t="shared" si="1"/>
        <v>5.940171252720432</v>
      </c>
      <c r="C55">
        <f t="shared" si="1"/>
        <v>1.7749523509116738</v>
      </c>
      <c r="D55">
        <f t="shared" si="1"/>
        <v>3.6054978451748854</v>
      </c>
      <c r="E55">
        <f t="shared" si="1"/>
        <v>8.455743229100015</v>
      </c>
    </row>
    <row r="56" spans="2:5" ht="12">
      <c r="B56">
        <f t="shared" si="1"/>
        <v>6.131226489483141</v>
      </c>
      <c r="C56">
        <f t="shared" si="1"/>
        <v>1.8562979903656263</v>
      </c>
      <c r="D56">
        <f t="shared" si="1"/>
        <v>3.66612246699132</v>
      </c>
      <c r="E56">
        <f t="shared" si="1"/>
        <v>8.43750042250699</v>
      </c>
    </row>
    <row r="57" spans="2:5" ht="12">
      <c r="B57">
        <f t="shared" si="1"/>
        <v>6.380122536899765</v>
      </c>
      <c r="C57">
        <f t="shared" si="1"/>
        <v>1.8562979903656263</v>
      </c>
      <c r="D57">
        <f t="shared" si="1"/>
        <v>3.6584202466292277</v>
      </c>
      <c r="E57">
        <f t="shared" si="1"/>
        <v>8.304247465078474</v>
      </c>
    </row>
    <row r="58" spans="2:5" ht="12">
      <c r="B58">
        <f t="shared" si="1"/>
        <v>6.4457198193855785</v>
      </c>
      <c r="C58">
        <f t="shared" si="1"/>
        <v>1.840549633397487</v>
      </c>
      <c r="D58">
        <f t="shared" si="1"/>
        <v>3.6913763343125234</v>
      </c>
      <c r="E58">
        <f t="shared" si="1"/>
        <v>8.196161139282902</v>
      </c>
    </row>
    <row r="59" spans="2:5" ht="12">
      <c r="B59">
        <f t="shared" si="1"/>
        <v>6.466144724237619</v>
      </c>
      <c r="C59">
        <f t="shared" si="1"/>
        <v>1.824549292051046</v>
      </c>
      <c r="D59">
        <f t="shared" si="1"/>
        <v>3.7256934272366524</v>
      </c>
      <c r="E59">
        <f t="shared" si="1"/>
        <v>7.916078096302786</v>
      </c>
    </row>
    <row r="61" ht="12">
      <c r="A61" t="s">
        <v>20</v>
      </c>
    </row>
    <row r="62" ht="12.75" thickBot="1"/>
    <row r="63" spans="1:2" ht="12">
      <c r="A63" s="6" t="s">
        <v>21</v>
      </c>
      <c r="B63" s="6"/>
    </row>
    <row r="64" spans="1:2" ht="12">
      <c r="A64" s="3" t="s">
        <v>22</v>
      </c>
      <c r="B64" s="3">
        <v>0.7668370600374638</v>
      </c>
    </row>
    <row r="65" spans="1:2" ht="12">
      <c r="A65" s="3" t="s">
        <v>23</v>
      </c>
      <c r="B65" s="3">
        <v>0.5880390766469008</v>
      </c>
    </row>
    <row r="66" spans="1:2" ht="12">
      <c r="A66" s="3" t="s">
        <v>24</v>
      </c>
      <c r="B66" s="3">
        <v>0.5262449381439359</v>
      </c>
    </row>
    <row r="67" spans="1:2" ht="12">
      <c r="A67" s="3" t="s">
        <v>25</v>
      </c>
      <c r="B67" s="3">
        <v>0.21588018482812682</v>
      </c>
    </row>
    <row r="68" spans="1:2" ht="12.75" thickBot="1">
      <c r="A68" s="4" t="s">
        <v>26</v>
      </c>
      <c r="B68" s="4">
        <v>24</v>
      </c>
    </row>
    <row r="70" ht="12.75" thickBot="1">
      <c r="A70" t="s">
        <v>27</v>
      </c>
    </row>
    <row r="71" spans="1:6" ht="12">
      <c r="A71" s="5"/>
      <c r="B71" s="5" t="s">
        <v>32</v>
      </c>
      <c r="C71" s="5" t="s">
        <v>33</v>
      </c>
      <c r="D71" s="5" t="s">
        <v>34</v>
      </c>
      <c r="E71" s="5" t="s">
        <v>35</v>
      </c>
      <c r="F71" s="5" t="s">
        <v>36</v>
      </c>
    </row>
    <row r="72" spans="1:6" ht="12">
      <c r="A72" s="3" t="s">
        <v>28</v>
      </c>
      <c r="B72" s="3">
        <v>3</v>
      </c>
      <c r="C72" s="3">
        <v>1.330471947939328</v>
      </c>
      <c r="D72" s="3">
        <v>0.4434906493131094</v>
      </c>
      <c r="E72" s="3">
        <v>9.516097981019458</v>
      </c>
      <c r="F72" s="3">
        <v>0.00041184339942270716</v>
      </c>
    </row>
    <row r="73" spans="1:6" ht="12">
      <c r="A73" s="3" t="s">
        <v>29</v>
      </c>
      <c r="B73" s="3">
        <v>20</v>
      </c>
      <c r="C73" s="3">
        <v>0.9320850840285239</v>
      </c>
      <c r="D73" s="3">
        <v>0.04660425420142619</v>
      </c>
      <c r="E73" s="3"/>
      <c r="F73" s="3"/>
    </row>
    <row r="74" spans="1:6" ht="12.75" thickBot="1">
      <c r="A74" s="4" t="s">
        <v>30</v>
      </c>
      <c r="B74" s="4">
        <v>23</v>
      </c>
      <c r="C74" s="4">
        <v>2.262557031967852</v>
      </c>
      <c r="D74" s="4"/>
      <c r="E74" s="4"/>
      <c r="F74" s="4"/>
    </row>
    <row r="75" ht="12.75" thickBot="1"/>
    <row r="76" spans="1:9" ht="12">
      <c r="A76" s="5"/>
      <c r="B76" s="5" t="s">
        <v>37</v>
      </c>
      <c r="C76" s="5" t="s">
        <v>25</v>
      </c>
      <c r="D76" s="5" t="s">
        <v>38</v>
      </c>
      <c r="E76" s="5" t="s">
        <v>39</v>
      </c>
      <c r="F76" s="5" t="s">
        <v>40</v>
      </c>
      <c r="G76" s="5" t="s">
        <v>41</v>
      </c>
      <c r="H76" s="5" t="s">
        <v>42</v>
      </c>
      <c r="I76" s="5" t="s">
        <v>43</v>
      </c>
    </row>
    <row r="77" spans="1:9" ht="12">
      <c r="A77" s="3" t="s">
        <v>31</v>
      </c>
      <c r="B77" s="3">
        <v>2.682607126014558</v>
      </c>
      <c r="C77" s="3">
        <v>2.619655259639695</v>
      </c>
      <c r="D77" s="3">
        <v>1.024030591866321</v>
      </c>
      <c r="E77" s="3">
        <v>0.31804813613531235</v>
      </c>
      <c r="F77" s="3">
        <v>-2.781897974391426</v>
      </c>
      <c r="G77" s="3">
        <v>8.147112226420543</v>
      </c>
      <c r="H77" s="3">
        <v>-2.781897974391426</v>
      </c>
      <c r="I77" s="3">
        <v>8.147112226420543</v>
      </c>
    </row>
    <row r="78" spans="1:9" ht="12">
      <c r="A78" s="3" t="s">
        <v>44</v>
      </c>
      <c r="B78" s="3">
        <v>-1.1709997589731467</v>
      </c>
      <c r="C78" s="3">
        <v>0.2883327306861408</v>
      </c>
      <c r="D78" s="3">
        <v>-4.06127932887306</v>
      </c>
      <c r="E78" s="3">
        <v>0.0006096004895704864</v>
      </c>
      <c r="F78" s="3">
        <v>-1.7724512941133495</v>
      </c>
      <c r="G78" s="3">
        <v>-0.5695482238329438</v>
      </c>
      <c r="H78" s="3">
        <v>-1.7724512941133495</v>
      </c>
      <c r="I78" s="3">
        <v>-0.5695482238329438</v>
      </c>
    </row>
    <row r="79" spans="1:9" ht="12">
      <c r="A79" s="3" t="s">
        <v>45</v>
      </c>
      <c r="B79" s="3">
        <v>1.0775716109644815</v>
      </c>
      <c r="C79" s="3">
        <v>0.6002219594937642</v>
      </c>
      <c r="D79" s="3">
        <v>1.795288549378168</v>
      </c>
      <c r="E79" s="3">
        <v>0.08773501404951294</v>
      </c>
      <c r="F79" s="3">
        <v>-0.17446945320228435</v>
      </c>
      <c r="G79" s="3">
        <v>2.3296126751312474</v>
      </c>
      <c r="H79" s="3">
        <v>-0.17446945320228435</v>
      </c>
      <c r="I79" s="3">
        <v>2.3296126751312474</v>
      </c>
    </row>
    <row r="80" spans="1:9" ht="12.75" thickBot="1">
      <c r="A80" s="4" t="s">
        <v>46</v>
      </c>
      <c r="B80" s="4">
        <v>2.9463779356413395</v>
      </c>
      <c r="C80" s="4">
        <v>0.7111126534201857</v>
      </c>
      <c r="D80" s="4">
        <v>4.1433349856318324</v>
      </c>
      <c r="E80" s="4">
        <v>0.0005031585578948055</v>
      </c>
      <c r="F80" s="4">
        <v>1.463022937964165</v>
      </c>
      <c r="G80" s="4">
        <v>4.429732933318514</v>
      </c>
      <c r="H80" s="4">
        <v>1.463022937964165</v>
      </c>
      <c r="I80" s="4">
        <v>4.429732933318514</v>
      </c>
    </row>
    <row r="83" spans="2:3" ht="12">
      <c r="B83" t="s">
        <v>47</v>
      </c>
      <c r="C83">
        <f>EXP(B77)</f>
        <v>14.623168083355168</v>
      </c>
    </row>
  </sheetData>
  <sheetProtection/>
  <mergeCells count="3">
    <mergeCell ref="I9:O9"/>
    <mergeCell ref="I10:O10"/>
    <mergeCell ref="I11:O11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Hawaii 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Lucas</dc:creator>
  <cp:keywords/>
  <dc:description/>
  <cp:lastModifiedBy>Emily Sloan</cp:lastModifiedBy>
  <dcterms:created xsi:type="dcterms:W3CDTF">2010-05-29T22:14:04Z</dcterms:created>
  <dcterms:modified xsi:type="dcterms:W3CDTF">2015-08-27T18:03:09Z</dcterms:modified>
  <cp:category/>
  <cp:version/>
  <cp:contentType/>
  <cp:contentStatus/>
</cp:coreProperties>
</file>