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2280" yWindow="720" windowWidth="12840" windowHeight="11760" tabRatio="760" activeTab="2"/>
  </bookViews>
  <sheets>
    <sheet name="Practice Problems" sheetId="62" r:id="rId1"/>
    <sheet name="Exercise 23-3" sheetId="61" r:id="rId2"/>
    <sheet name="Problem 23-3" sheetId="59" r:id="rId3"/>
  </sheets>
  <definedNames>
    <definedName name="_xlnm.Print_Area" localSheetId="1">'Exercise 23-3'!$B$2:$H$47</definedName>
    <definedName name="_xlnm.Print_Area" localSheetId="2">'Problem 23-3'!$B$2:$H$114</definedName>
    <definedName name="_xlnm.Print_Titles" localSheetId="1">'Exercise 23-3'!#REF!</definedName>
    <definedName name="_xlnm.Print_Titles" localSheetId="2">'Problem 23-3'!#REF!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0" i="59" l="1"/>
  <c r="B68" i="59"/>
  <c r="H61" i="59"/>
  <c r="G61" i="59"/>
  <c r="H55" i="59"/>
  <c r="H57" i="59"/>
  <c r="H62" i="59"/>
  <c r="G55" i="59"/>
  <c r="G57" i="59"/>
  <c r="G62" i="59"/>
  <c r="H47" i="59"/>
  <c r="H41" i="59"/>
  <c r="H48" i="59"/>
  <c r="G47" i="59"/>
  <c r="G41" i="59"/>
  <c r="G48" i="59"/>
  <c r="H35" i="59"/>
  <c r="B31" i="59"/>
  <c r="H22" i="59"/>
  <c r="H23" i="59"/>
  <c r="H25" i="59"/>
  <c r="H27" i="59"/>
  <c r="H29" i="59"/>
  <c r="C35" i="61"/>
  <c r="C33" i="61"/>
</calcChain>
</file>

<file path=xl/sharedStrings.xml><?xml version="1.0" encoding="utf-8"?>
<sst xmlns="http://schemas.openxmlformats.org/spreadsheetml/2006/main" count="174" uniqueCount="92">
  <si>
    <t>Income Statement</t>
  </si>
  <si>
    <t>Sales</t>
  </si>
  <si>
    <t>Cost of goods sold</t>
  </si>
  <si>
    <t>Beginning inventory</t>
  </si>
  <si>
    <t>Purchases</t>
  </si>
  <si>
    <t>Goods available for sale</t>
  </si>
  <si>
    <t>Ending inventory</t>
  </si>
  <si>
    <t>Gross profit</t>
  </si>
  <si>
    <t>Operating expenses</t>
  </si>
  <si>
    <t>Selling expenses</t>
  </si>
  <si>
    <t>Administrative expenses</t>
  </si>
  <si>
    <t>Net income</t>
  </si>
  <si>
    <t>Additional information:</t>
  </si>
  <si>
    <t>1. Accounts receivable decreased</t>
  </si>
  <si>
    <t>during the year.</t>
  </si>
  <si>
    <t>2. Prepaid expenses increased</t>
  </si>
  <si>
    <t>3. Accounts payable to suppliers of merchandise decreased</t>
  </si>
  <si>
    <t>4. Accrued expenses payable decreased</t>
  </si>
  <si>
    <t>5. Administrative expenses include depreciation expense of</t>
  </si>
  <si>
    <t>Instructions:</t>
  </si>
  <si>
    <t>Partial Statement of Cash Flows</t>
  </si>
  <si>
    <t>Cash flows from operating activities</t>
  </si>
  <si>
    <t>Adjustments to reconcile net income to net cash
           provided by operating activities:</t>
  </si>
  <si>
    <t>Net cash provided by operating activities</t>
  </si>
  <si>
    <t>Amount</t>
  </si>
  <si>
    <t>Title</t>
  </si>
  <si>
    <t>Formula</t>
  </si>
  <si>
    <t>Cash</t>
  </si>
  <si>
    <t>Accounts receivable</t>
  </si>
  <si>
    <t>Inventory</t>
  </si>
  <si>
    <t>Accounts payable</t>
  </si>
  <si>
    <t>Retained earnings</t>
  </si>
  <si>
    <t>Statement of Cash Flows</t>
  </si>
  <si>
    <t>Patent amortization</t>
  </si>
  <si>
    <t>Cash flows from investing activities</t>
  </si>
  <si>
    <t>Increase in cash</t>
  </si>
  <si>
    <t>Interest</t>
  </si>
  <si>
    <t>Accumulated depreciation</t>
  </si>
  <si>
    <t>MORTONSON COMPANY</t>
  </si>
  <si>
    <t>Statement of Income and Retained Earnings</t>
  </si>
  <si>
    <t>($000 Omitted)</t>
  </si>
  <si>
    <t>Expenses</t>
  </si>
  <si>
    <t>Salaries and benefits</t>
  </si>
  <si>
    <t>Heat, light, and power</t>
  </si>
  <si>
    <t>Depreciation</t>
  </si>
  <si>
    <t>Property taxes</t>
  </si>
  <si>
    <t>Miscellaneous expenses</t>
  </si>
  <si>
    <t>Income before income taxes</t>
  </si>
  <si>
    <t>Income taxes</t>
  </si>
  <si>
    <t>Stock dividend declared and issued</t>
  </si>
  <si>
    <t>Comparative Balance Sheet</t>
  </si>
  <si>
    <t>Assets</t>
  </si>
  <si>
    <t>Current assets</t>
  </si>
  <si>
    <t>U.S. Treasury notes (Available-for-sale)</t>
  </si>
  <si>
    <t>Total current assets</t>
  </si>
  <si>
    <t>Long-term assets</t>
  </si>
  <si>
    <t>Land</t>
  </si>
  <si>
    <t>Buildings and equipment</t>
  </si>
  <si>
    <t>Patents (less amortization)</t>
  </si>
  <si>
    <t>Total long-term assets</t>
  </si>
  <si>
    <t>Total assets</t>
  </si>
  <si>
    <t>Liabilities and Stockholders' Equity</t>
  </si>
  <si>
    <t>Current liabilities</t>
  </si>
  <si>
    <t>Income taxes payable</t>
  </si>
  <si>
    <t>Notes payable</t>
  </si>
  <si>
    <t>Total current liabilities</t>
  </si>
  <si>
    <t>Total liabilities</t>
  </si>
  <si>
    <t>Stockholders' equity</t>
  </si>
  <si>
    <t>Common stock outstanding</t>
  </si>
  <si>
    <t>Total stockholders' equity</t>
  </si>
  <si>
    <t>Total liabilities and stockholders' equity</t>
  </si>
  <si>
    <t>Prepare a statement of cash flows using the direct method. Changes in accounts receivable and in accounts payable relate to sales and cost of sales. Do not prepare a reconciliation schedule.</t>
  </si>
  <si>
    <t>($000 omitted)</t>
  </si>
  <si>
    <t>Net cash used by investing activities</t>
  </si>
  <si>
    <t>(a) Sales</t>
  </si>
  <si>
    <t>Cash receipts (collections from customers)</t>
  </si>
  <si>
    <t>(b) Cost of goods sold</t>
  </si>
  <si>
    <t>Cash purchases (payments for merchandise)</t>
  </si>
  <si>
    <t xml:space="preserve">           </t>
  </si>
  <si>
    <t>(c) Income taxes</t>
  </si>
  <si>
    <t>Income taxes (cash)</t>
  </si>
  <si>
    <t>Add: Title</t>
  </si>
  <si>
    <t>Deduct: Title</t>
  </si>
  <si>
    <r>
      <t>E23-3 (Preparation of Operating Activities Section—Indirect Method, Periodic Inventory)</t>
    </r>
    <r>
      <rPr>
        <sz val="10"/>
        <rFont val="Arial"/>
      </rPr>
      <t xml:space="preserve"> The income statement of Vince Gill Company is shown below.</t>
    </r>
  </si>
  <si>
    <t>VINCE GILL COMPANY</t>
  </si>
  <si>
    <t>For The Year Ended December 31, 2014</t>
  </si>
  <si>
    <t>Prepare the operating activities section of the statement of cash flows for the year ended December 31, 2014, for Rodriquez Company, using the indirect method.</t>
  </si>
  <si>
    <r>
      <rPr>
        <b/>
        <i/>
        <u/>
        <sz val="10"/>
        <rFont val="Arial"/>
        <family val="2"/>
      </rPr>
      <t>P23-3 (SCF—Direct Method)</t>
    </r>
    <r>
      <rPr>
        <sz val="10"/>
        <rFont val="Arial"/>
      </rPr>
      <t xml:space="preserve"> Mortonson Company has not yet prepared a formal statement of cash flows for the 2014 fiscal year. Comparative balance sheets as of December 31, 2013, and 2014, and a statement of income and retained earnings for the year ended December 31, 2014, are presented below.</t>
    </r>
  </si>
  <si>
    <t>Retained earnings - January 1, 2014</t>
  </si>
  <si>
    <t>Retained earnings - December 31, 2014</t>
  </si>
  <si>
    <t>Long-term notes payable - due 2016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</si>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</sst>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5" formatCode="mmmm\ dd"/>
    <numFmt numFmtId="166" formatCode="0_);[Red]\(0\)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0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1" fillId="0" borderId="0" xfId="0" applyNumberFormat="1" applyFont="1"/>
    <xf numFmtId="38" fontId="1" fillId="0" borderId="0" xfId="0" applyNumberFormat="1" applyFont="1" applyAlignment="1">
      <alignment horizontal="right"/>
    </xf>
    <xf numFmtId="6" fontId="1" fillId="0" borderId="1" xfId="0" applyNumberFormat="1" applyFont="1" applyBorder="1" applyAlignment="1">
      <alignment horizontal="center"/>
    </xf>
    <xf numFmtId="0" fontId="1" fillId="0" borderId="0" xfId="0" applyNumberFormat="1" applyFont="1" applyAlignment="1"/>
    <xf numFmtId="0" fontId="1" fillId="0" borderId="0" xfId="0" applyNumberFormat="1" applyFont="1" applyBorder="1" applyAlignment="1">
      <alignment horizontal="left" vertical="top"/>
    </xf>
    <xf numFmtId="38" fontId="1" fillId="0" borderId="0" xfId="0" applyNumberFormat="1" applyFont="1" applyBorder="1" applyAlignment="1">
      <alignment horizontal="right" vertical="top"/>
    </xf>
    <xf numFmtId="38" fontId="1" fillId="0" borderId="0" xfId="0" applyNumberFormat="1" applyFont="1" applyAlignment="1">
      <alignment horizontal="right" vertical="top"/>
    </xf>
    <xf numFmtId="6" fontId="1" fillId="0" borderId="1" xfId="0" applyNumberFormat="1" applyFont="1" applyBorder="1" applyAlignment="1">
      <alignment horizontal="right" vertical="top"/>
    </xf>
    <xf numFmtId="38" fontId="1" fillId="0" borderId="1" xfId="0" applyNumberFormat="1" applyFont="1" applyBorder="1" applyAlignment="1">
      <alignment horizontal="right" vertical="top"/>
    </xf>
    <xf numFmtId="6" fontId="1" fillId="0" borderId="18" xfId="0" applyNumberFormat="1" applyFont="1" applyBorder="1" applyAlignment="1">
      <alignment horizontal="right" vertical="top"/>
    </xf>
    <xf numFmtId="0" fontId="1" fillId="0" borderId="0" xfId="0" applyFont="1" applyAlignment="1">
      <alignment horizontal="left" vertical="top"/>
    </xf>
    <xf numFmtId="6" fontId="1" fillId="0" borderId="1" xfId="0" applyNumberFormat="1" applyFont="1" applyBorder="1" applyAlignment="1">
      <alignment horizontal="right"/>
    </xf>
    <xf numFmtId="38" fontId="1" fillId="0" borderId="1" xfId="0" applyNumberFormat="1" applyFont="1" applyBorder="1" applyAlignment="1">
      <alignment horizontal="right"/>
    </xf>
    <xf numFmtId="6" fontId="1" fillId="0" borderId="19" xfId="0" applyNumberFormat="1" applyFont="1" applyBorder="1" applyAlignment="1">
      <alignment horizontal="right"/>
    </xf>
    <xf numFmtId="38" fontId="1" fillId="0" borderId="19" xfId="0" applyNumberFormat="1" applyFont="1" applyBorder="1" applyAlignment="1">
      <alignment horizontal="right"/>
    </xf>
    <xf numFmtId="38" fontId="1" fillId="0" borderId="22" xfId="0" applyNumberFormat="1" applyFont="1" applyBorder="1" applyAlignment="1">
      <alignment horizontal="right"/>
    </xf>
    <xf numFmtId="6" fontId="1" fillId="0" borderId="18" xfId="0" applyNumberFormat="1" applyFont="1" applyBorder="1" applyAlignment="1">
      <alignment horizontal="right"/>
    </xf>
    <xf numFmtId="38" fontId="1" fillId="0" borderId="19" xfId="0" applyNumberFormat="1" applyFont="1" applyBorder="1" applyAlignment="1">
      <alignment horizontal="right" vertical="top"/>
    </xf>
    <xf numFmtId="38" fontId="1" fillId="0" borderId="22" xfId="0" applyNumberFormat="1" applyFont="1" applyBorder="1" applyAlignment="1">
      <alignment horizontal="right" vertical="top"/>
    </xf>
    <xf numFmtId="166" fontId="1" fillId="0" borderId="24" xfId="0" applyNumberFormat="1" applyFont="1" applyBorder="1" applyAlignment="1">
      <alignment horizontal="center" vertical="top"/>
    </xf>
    <xf numFmtId="166" fontId="1" fillId="0" borderId="4" xfId="0" applyNumberFormat="1" applyFont="1" applyBorder="1" applyAlignment="1">
      <alignment horizontal="center" vertical="top"/>
    </xf>
    <xf numFmtId="0" fontId="0" fillId="0" borderId="0" xfId="0" applyFont="1" applyAlignment="1">
      <alignment horizontal="left" vertical="top"/>
    </xf>
    <xf numFmtId="6" fontId="1" fillId="3" borderId="14" xfId="0" applyNumberFormat="1" applyFont="1" applyFill="1" applyBorder="1" applyAlignment="1">
      <alignment horizontal="right" vertical="top"/>
    </xf>
    <xf numFmtId="38" fontId="1" fillId="3" borderId="13" xfId="0" applyNumberFormat="1" applyFont="1" applyFill="1" applyBorder="1" applyAlignment="1">
      <alignment horizontal="right" vertical="top"/>
    </xf>
    <xf numFmtId="38" fontId="1" fillId="3" borderId="15" xfId="0" applyNumberFormat="1" applyFont="1" applyFill="1" applyBorder="1" applyAlignment="1">
      <alignment horizontal="right" vertical="top"/>
    </xf>
    <xf numFmtId="6" fontId="1" fillId="3" borderId="13" xfId="0" applyNumberFormat="1" applyFont="1" applyFill="1" applyBorder="1" applyAlignment="1">
      <alignment horizontal="right" vertical="top"/>
    </xf>
    <xf numFmtId="38" fontId="1" fillId="3" borderId="16" xfId="0" applyNumberFormat="1" applyFont="1" applyFill="1" applyBorder="1" applyAlignment="1">
      <alignment horizontal="right" vertical="top"/>
    </xf>
    <xf numFmtId="6" fontId="1" fillId="3" borderId="18" xfId="0" applyNumberFormat="1" applyFont="1" applyFill="1" applyBorder="1" applyAlignment="1">
      <alignment horizontal="right" vertical="top"/>
    </xf>
    <xf numFmtId="38" fontId="1" fillId="3" borderId="14" xfId="0" applyNumberFormat="1" applyFont="1" applyFill="1" applyBorder="1" applyAlignment="1">
      <alignment horizontal="right" vertical="top"/>
    </xf>
    <xf numFmtId="38" fontId="1" fillId="3" borderId="22" xfId="0" applyNumberFormat="1" applyFont="1" applyFill="1" applyBorder="1" applyAlignment="1">
      <alignment horizontal="right" vertical="top"/>
    </xf>
    <xf numFmtId="38" fontId="1" fillId="3" borderId="20" xfId="0" applyNumberFormat="1" applyFont="1" applyFill="1" applyBorder="1" applyAlignment="1">
      <alignment horizontal="right" vertical="top"/>
    </xf>
    <xf numFmtId="6" fontId="1" fillId="3" borderId="21" xfId="0" applyNumberFormat="1" applyFont="1" applyFill="1" applyBorder="1" applyAlignment="1">
      <alignment horizontal="right" vertical="top"/>
    </xf>
    <xf numFmtId="38" fontId="1" fillId="3" borderId="19" xfId="0" applyNumberFormat="1" applyFont="1" applyFill="1" applyBorder="1" applyAlignment="1">
      <alignment horizontal="right" vertical="top"/>
    </xf>
    <xf numFmtId="6" fontId="1" fillId="3" borderId="1" xfId="0" applyNumberFormat="1" applyFont="1" applyFill="1" applyBorder="1" applyAlignment="1">
      <alignment horizontal="right" vertical="top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1" fillId="0" borderId="1" xfId="0" applyNumberFormat="1" applyFont="1" applyBorder="1" applyAlignment="1">
      <alignment horizontal="left" indent="1"/>
    </xf>
    <xf numFmtId="0" fontId="3" fillId="0" borderId="5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0" xfId="0" applyNumberFormat="1" applyFont="1" applyAlignment="1"/>
    <xf numFmtId="0" fontId="1" fillId="0" borderId="0" xfId="0" applyNumberFormat="1" applyFont="1" applyAlignment="1">
      <alignment horizontal="left"/>
    </xf>
    <xf numFmtId="0" fontId="1" fillId="0" borderId="7" xfId="0" applyNumberFormat="1" applyFont="1" applyBorder="1" applyAlignment="1">
      <alignment horizontal="left"/>
    </xf>
    <xf numFmtId="0" fontId="4" fillId="0" borderId="0" xfId="0" applyNumberFormat="1" applyFont="1" applyAlignment="1"/>
    <xf numFmtId="0" fontId="5" fillId="0" borderId="0" xfId="0" applyNumberFormat="1" applyFont="1" applyAlignment="1"/>
    <xf numFmtId="0" fontId="0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left" vertical="top" wrapText="1"/>
    </xf>
    <xf numFmtId="0" fontId="1" fillId="0" borderId="0" xfId="0" applyNumberFormat="1" applyFont="1"/>
    <xf numFmtId="0" fontId="3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left" vertical="top"/>
    </xf>
    <xf numFmtId="0" fontId="1" fillId="0" borderId="9" xfId="0" applyNumberFormat="1" applyFont="1" applyBorder="1" applyAlignment="1">
      <alignment horizontal="left" vertical="top"/>
    </xf>
    <xf numFmtId="0" fontId="1" fillId="0" borderId="10" xfId="0" applyNumberFormat="1" applyFont="1" applyBorder="1" applyAlignment="1">
      <alignment horizontal="left" vertical="top"/>
    </xf>
    <xf numFmtId="0" fontId="1" fillId="0" borderId="11" xfId="0" applyNumberFormat="1" applyFont="1" applyBorder="1" applyAlignment="1">
      <alignment horizontal="left" vertical="top"/>
    </xf>
    <xf numFmtId="0" fontId="1" fillId="0" borderId="12" xfId="0" applyNumberFormat="1" applyFont="1" applyBorder="1" applyAlignment="1">
      <alignment horizontal="left" vertical="top"/>
    </xf>
    <xf numFmtId="0" fontId="1" fillId="0" borderId="13" xfId="0" applyNumberFormat="1" applyFont="1" applyBorder="1" applyAlignment="1">
      <alignment horizontal="left" vertical="top"/>
    </xf>
    <xf numFmtId="0" fontId="1" fillId="0" borderId="11" xfId="0" applyNumberFormat="1" applyFont="1" applyBorder="1" applyAlignment="1">
      <alignment horizontal="left" vertical="top" indent="1"/>
    </xf>
    <xf numFmtId="0" fontId="1" fillId="0" borderId="12" xfId="0" applyNumberFormat="1" applyFont="1" applyBorder="1" applyAlignment="1">
      <alignment horizontal="left" vertical="top" indent="1"/>
    </xf>
    <xf numFmtId="0" fontId="1" fillId="0" borderId="13" xfId="0" applyNumberFormat="1" applyFont="1" applyBorder="1" applyAlignment="1">
      <alignment horizontal="left" vertical="top" indent="1"/>
    </xf>
    <xf numFmtId="0" fontId="1" fillId="0" borderId="17" xfId="0" applyNumberFormat="1" applyFont="1" applyBorder="1" applyAlignment="1">
      <alignment horizontal="left" vertical="top" indent="2"/>
    </xf>
    <xf numFmtId="0" fontId="1" fillId="0" borderId="6" xfId="0" applyNumberFormat="1" applyFont="1" applyBorder="1" applyAlignment="1">
      <alignment horizontal="left" vertical="top" indent="2"/>
    </xf>
    <xf numFmtId="0" fontId="1" fillId="0" borderId="14" xfId="0" applyNumberFormat="1" applyFont="1" applyBorder="1" applyAlignment="1">
      <alignment horizontal="left" vertical="top" indent="2"/>
    </xf>
    <xf numFmtId="0" fontId="1" fillId="0" borderId="0" xfId="0" applyNumberFormat="1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/>
    </xf>
    <xf numFmtId="0" fontId="1" fillId="0" borderId="19" xfId="0" applyNumberFormat="1" applyFont="1" applyBorder="1" applyAlignment="1">
      <alignment horizontal="left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1" fillId="0" borderId="13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indent="1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165" fontId="1" fillId="0" borderId="0" xfId="0" applyNumberFormat="1" applyFont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indent="1"/>
    </xf>
    <xf numFmtId="0" fontId="1" fillId="0" borderId="1" xfId="0" applyFont="1" applyFill="1" applyBorder="1" applyAlignment="1">
      <alignment horizontal="left" vertical="top" indent="2"/>
    </xf>
    <xf numFmtId="0" fontId="0" fillId="0" borderId="1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" fillId="3" borderId="11" xfId="0" applyFont="1" applyFill="1" applyBorder="1" applyAlignment="1">
      <alignment horizontal="left" vertical="top" indent="1"/>
    </xf>
    <xf numFmtId="0" fontId="1" fillId="3" borderId="12" xfId="0" applyFont="1" applyFill="1" applyBorder="1" applyAlignment="1">
      <alignment horizontal="left" vertical="top" indent="1"/>
    </xf>
    <xf numFmtId="0" fontId="1" fillId="3" borderId="13" xfId="0" applyFont="1" applyFill="1" applyBorder="1" applyAlignment="1">
      <alignment horizontal="left" vertical="top" indent="1"/>
    </xf>
    <xf numFmtId="0" fontId="1" fillId="0" borderId="5" xfId="0" applyFont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3" borderId="17" xfId="0" applyFont="1" applyFill="1" applyBorder="1" applyAlignment="1">
      <alignment horizontal="left" vertical="top" indent="1"/>
    </xf>
    <xf numFmtId="0" fontId="1" fillId="3" borderId="6" xfId="0" applyFont="1" applyFill="1" applyBorder="1" applyAlignment="1">
      <alignment horizontal="left" vertical="top" indent="1"/>
    </xf>
    <xf numFmtId="0" fontId="1" fillId="3" borderId="14" xfId="0" applyFont="1" applyFill="1" applyBorder="1" applyAlignment="1">
      <alignment horizontal="left" vertical="top" indent="1"/>
    </xf>
    <xf numFmtId="0" fontId="1" fillId="3" borderId="25" xfId="0" applyFont="1" applyFill="1" applyBorder="1" applyAlignment="1">
      <alignment horizontal="left" vertical="top" indent="1"/>
    </xf>
    <xf numFmtId="0" fontId="1" fillId="3" borderId="3" xfId="0" applyFont="1" applyFill="1" applyBorder="1" applyAlignment="1">
      <alignment horizontal="left" vertical="top" indent="1"/>
    </xf>
    <xf numFmtId="0" fontId="1" fillId="3" borderId="20" xfId="0" applyFont="1" applyFill="1" applyBorder="1" applyAlignment="1">
      <alignment horizontal="left" vertical="top" indent="1"/>
    </xf>
    <xf numFmtId="0" fontId="1" fillId="3" borderId="1" xfId="0" applyFont="1" applyFill="1" applyBorder="1" applyAlignment="1">
      <alignment horizontal="left" vertical="top" indent="2"/>
    </xf>
    <xf numFmtId="0" fontId="1" fillId="3" borderId="19" xfId="0" applyFont="1" applyFill="1" applyBorder="1" applyAlignment="1">
      <alignment horizontal="left" vertical="top" indent="2"/>
    </xf>
    <xf numFmtId="0" fontId="1" fillId="0" borderId="0" xfId="0" applyFont="1" applyBorder="1" applyAlignment="1">
      <alignment horizontal="left" vertical="top" indent="2"/>
    </xf>
    <xf numFmtId="0" fontId="1" fillId="0" borderId="23" xfId="0" applyFont="1" applyBorder="1" applyAlignment="1">
      <alignment horizontal="left" vertical="top" indent="2"/>
    </xf>
    <xf numFmtId="0" fontId="1" fillId="3" borderId="7" xfId="0" applyFont="1" applyFill="1" applyBorder="1" applyAlignment="1">
      <alignment horizontal="left" vertical="top" indent="2"/>
    </xf>
    <xf numFmtId="0" fontId="1" fillId="3" borderId="0" xfId="0" applyFont="1" applyFill="1" applyBorder="1" applyAlignment="1">
      <alignment horizontal="left" vertical="top" indent="2"/>
    </xf>
    <xf numFmtId="0" fontId="1" fillId="3" borderId="23" xfId="0" applyFont="1" applyFill="1" applyBorder="1" applyAlignment="1">
      <alignment horizontal="left" vertical="top" indent="2"/>
    </xf>
    <xf numFmtId="0" fontId="1" fillId="3" borderId="1" xfId="0" applyFont="1" applyFill="1" applyBorder="1" applyAlignment="1">
      <alignment horizontal="left" vertical="top" indent="1"/>
    </xf>
    <xf numFmtId="0" fontId="1" fillId="0" borderId="0" xfId="0" applyFont="1" applyFill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3" borderId="17" xfId="0" applyFont="1" applyFill="1" applyBorder="1" applyAlignment="1">
      <alignment horizontal="left" vertical="top" indent="2"/>
    </xf>
    <xf numFmtId="0" fontId="1" fillId="3" borderId="6" xfId="0" applyFont="1" applyFill="1" applyBorder="1" applyAlignment="1">
      <alignment horizontal="left" vertical="top" indent="2"/>
    </xf>
    <xf numFmtId="0" fontId="1" fillId="3" borderId="14" xfId="0" applyFont="1" applyFill="1" applyBorder="1" applyAlignment="1">
      <alignment horizontal="left" vertical="top" indent="2"/>
    </xf>
    <xf numFmtId="0" fontId="1" fillId="3" borderId="25" xfId="0" applyFont="1" applyFill="1" applyBorder="1" applyAlignment="1">
      <alignment horizontal="left" vertical="top" indent="2"/>
    </xf>
    <xf numFmtId="0" fontId="1" fillId="3" borderId="3" xfId="0" applyFont="1" applyFill="1" applyBorder="1" applyAlignment="1">
      <alignment horizontal="left" vertical="top" indent="2"/>
    </xf>
    <xf numFmtId="0" fontId="1" fillId="3" borderId="20" xfId="0" applyFont="1" applyFill="1" applyBorder="1" applyAlignment="1">
      <alignment horizontal="left" vertical="top" indent="2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2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53"/>
  <sheetViews>
    <sheetView topLeftCell="A5" workbookViewId="0">
      <selection activeCell="B11" sqref="B11"/>
    </sheetView>
  </sheetViews>
  <sheetFormatPr baseColWidth="10" defaultColWidth="8.83203125" defaultRowHeight="12" x14ac:dyDescent="0"/>
  <cols>
    <col min="1" max="1" width="3" customWidth="1"/>
    <col min="2" max="2" width="14" customWidth="1"/>
    <col min="3" max="7" width="11.5" customWidth="1"/>
    <col min="8" max="8" width="14.1640625" customWidth="1"/>
    <col min="9" max="9" width="3" customWidth="1"/>
  </cols>
  <sheetData>
    <row r="1" spans="1:29" s="3" customFormat="1" ht="12" customHeight="1">
      <c r="A1" s="1"/>
      <c r="B1" s="2"/>
      <c r="C1" s="2"/>
      <c r="D1" s="2"/>
      <c r="E1" s="2"/>
      <c r="F1" s="2"/>
      <c r="G1" s="2"/>
      <c r="H1" s="2"/>
      <c r="I1" s="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</row>
    <row r="2" spans="1:29" s="3" customFormat="1" ht="17.25" customHeight="1">
      <c r="A2" s="1"/>
      <c r="B2" s="39"/>
      <c r="C2" s="39"/>
      <c r="D2" s="39"/>
      <c r="E2" s="39"/>
      <c r="F2" s="39"/>
      <c r="G2" s="39"/>
      <c r="H2" s="39"/>
      <c r="I2" s="1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>
      <c r="A3" s="1"/>
      <c r="B3" s="38"/>
      <c r="C3" s="38"/>
      <c r="D3" s="38"/>
      <c r="E3" s="38"/>
      <c r="F3" s="38"/>
      <c r="G3" s="38"/>
      <c r="H3" s="38"/>
      <c r="I3" s="1"/>
    </row>
    <row r="4" spans="1:29" s="4" customFormat="1" ht="12.75" customHeight="1">
      <c r="A4" s="1"/>
      <c r="B4" s="69" t="s">
        <v>83</v>
      </c>
      <c r="C4" s="69"/>
      <c r="D4" s="69"/>
      <c r="E4" s="69"/>
      <c r="F4" s="69"/>
      <c r="G4" s="69"/>
      <c r="H4" s="69"/>
      <c r="I4" s="1"/>
    </row>
    <row r="5" spans="1:29" s="4" customFormat="1" ht="12.75" customHeight="1" thickBot="1">
      <c r="A5" s="1"/>
      <c r="B5" s="69"/>
      <c r="C5" s="69"/>
      <c r="D5" s="69"/>
      <c r="E5" s="69"/>
      <c r="F5" s="69"/>
      <c r="G5" s="69"/>
      <c r="H5" s="69"/>
      <c r="I5" s="1"/>
    </row>
    <row r="6" spans="1:29" s="4" customFormat="1" ht="12.75" customHeight="1">
      <c r="A6" s="1"/>
      <c r="C6" s="41" t="s">
        <v>84</v>
      </c>
      <c r="D6" s="41"/>
      <c r="E6" s="41"/>
      <c r="F6" s="41"/>
      <c r="G6" s="41"/>
      <c r="H6" s="41"/>
      <c r="I6" s="1"/>
    </row>
    <row r="7" spans="1:29" s="4" customFormat="1" ht="12.75" customHeight="1">
      <c r="A7" s="1"/>
      <c r="C7" s="42" t="s">
        <v>0</v>
      </c>
      <c r="D7" s="42"/>
      <c r="E7" s="42"/>
      <c r="F7" s="42"/>
      <c r="G7" s="42"/>
      <c r="H7" s="42"/>
      <c r="I7" s="1"/>
    </row>
    <row r="8" spans="1:29" s="4" customFormat="1" ht="12.75" customHeight="1" thickBot="1">
      <c r="A8" s="1"/>
      <c r="C8" s="43" t="s">
        <v>85</v>
      </c>
      <c r="D8" s="44"/>
      <c r="E8" s="44"/>
      <c r="F8" s="44"/>
      <c r="G8" s="44"/>
      <c r="H8" s="44"/>
      <c r="I8" s="1"/>
    </row>
    <row r="9" spans="1:29" s="4" customFormat="1" ht="12.75" customHeight="1">
      <c r="A9" s="1"/>
      <c r="C9" s="71" t="s">
        <v>1</v>
      </c>
      <c r="D9" s="71"/>
      <c r="E9" s="71"/>
      <c r="F9" s="71"/>
      <c r="G9" s="71"/>
      <c r="H9" s="17">
        <v>6900000</v>
      </c>
      <c r="I9" s="1"/>
    </row>
    <row r="10" spans="1:29" s="4" customFormat="1" ht="12.75" customHeight="1">
      <c r="A10" s="1"/>
      <c r="C10" s="70" t="s">
        <v>2</v>
      </c>
      <c r="D10" s="70"/>
      <c r="E10" s="70"/>
      <c r="F10" s="70"/>
      <c r="G10" s="70"/>
      <c r="H10" s="5"/>
      <c r="I10" s="1"/>
    </row>
    <row r="11" spans="1:29" s="4" customFormat="1" ht="12.75" customHeight="1">
      <c r="A11" s="1"/>
      <c r="C11" s="40" t="s">
        <v>3</v>
      </c>
      <c r="D11" s="40"/>
      <c r="E11" s="40"/>
      <c r="F11" s="40"/>
      <c r="G11" s="15">
        <v>1900000</v>
      </c>
      <c r="H11" s="5"/>
      <c r="I11" s="1"/>
    </row>
    <row r="12" spans="1:29" s="4" customFormat="1" ht="12.75" customHeight="1">
      <c r="A12" s="1"/>
      <c r="C12" s="40" t="s">
        <v>4</v>
      </c>
      <c r="D12" s="40"/>
      <c r="E12" s="40"/>
      <c r="F12" s="40"/>
      <c r="G12" s="16">
        <v>4400000</v>
      </c>
      <c r="H12" s="5"/>
      <c r="I12" s="1"/>
    </row>
    <row r="13" spans="1:29" s="4" customFormat="1" ht="12.75" customHeight="1">
      <c r="A13" s="1"/>
      <c r="C13" s="40" t="s">
        <v>5</v>
      </c>
      <c r="D13" s="40"/>
      <c r="E13" s="40"/>
      <c r="F13" s="40"/>
      <c r="G13" s="16">
        <v>6300000</v>
      </c>
      <c r="H13" s="5"/>
      <c r="I13" s="1"/>
    </row>
    <row r="14" spans="1:29" s="4" customFormat="1" ht="12.75" customHeight="1" thickBot="1">
      <c r="A14" s="1"/>
      <c r="C14" s="40" t="s">
        <v>6</v>
      </c>
      <c r="D14" s="40"/>
      <c r="E14" s="40"/>
      <c r="F14" s="40"/>
      <c r="G14" s="19">
        <v>1600000</v>
      </c>
      <c r="I14" s="1"/>
    </row>
    <row r="15" spans="1:29" s="4" customFormat="1" ht="12.75" customHeight="1" thickBot="1">
      <c r="A15" s="1"/>
      <c r="C15" s="70" t="s">
        <v>2</v>
      </c>
      <c r="D15" s="70"/>
      <c r="E15" s="70"/>
      <c r="F15" s="70"/>
      <c r="G15" s="71"/>
      <c r="H15" s="19">
        <v>4700000</v>
      </c>
      <c r="I15" s="1"/>
    </row>
    <row r="16" spans="1:29" s="4" customFormat="1" ht="12.75" customHeight="1">
      <c r="A16" s="1"/>
      <c r="C16" s="70" t="s">
        <v>7</v>
      </c>
      <c r="D16" s="70"/>
      <c r="E16" s="70"/>
      <c r="F16" s="70"/>
      <c r="G16" s="70"/>
      <c r="H16" s="18">
        <v>2200000</v>
      </c>
      <c r="I16" s="1"/>
    </row>
    <row r="17" spans="1:9" s="4" customFormat="1" ht="12.75" customHeight="1">
      <c r="A17" s="1"/>
      <c r="C17" s="70" t="s">
        <v>8</v>
      </c>
      <c r="D17" s="70"/>
      <c r="E17" s="70"/>
      <c r="F17" s="70"/>
      <c r="G17" s="70"/>
      <c r="H17" s="5"/>
      <c r="I17" s="1"/>
    </row>
    <row r="18" spans="1:9" s="4" customFormat="1" ht="12.75" customHeight="1">
      <c r="A18" s="1"/>
      <c r="C18" s="40" t="s">
        <v>9</v>
      </c>
      <c r="D18" s="40"/>
      <c r="E18" s="40"/>
      <c r="F18" s="40"/>
      <c r="G18" s="16">
        <v>450000</v>
      </c>
      <c r="H18" s="5"/>
      <c r="I18" s="1"/>
    </row>
    <row r="19" spans="1:9" s="4" customFormat="1" ht="12.75" customHeight="1" thickBot="1">
      <c r="A19" s="1"/>
      <c r="C19" s="40" t="s">
        <v>10</v>
      </c>
      <c r="D19" s="40"/>
      <c r="E19" s="40"/>
      <c r="F19" s="40"/>
      <c r="G19" s="19">
        <v>700000</v>
      </c>
      <c r="H19" s="19">
        <v>1150000</v>
      </c>
      <c r="I19" s="1"/>
    </row>
    <row r="20" spans="1:9" s="4" customFormat="1" ht="12.75" customHeight="1" thickBot="1">
      <c r="A20" s="1"/>
      <c r="C20" s="70" t="s">
        <v>11</v>
      </c>
      <c r="D20" s="70"/>
      <c r="E20" s="70"/>
      <c r="F20" s="70"/>
      <c r="G20" s="71"/>
      <c r="H20" s="20">
        <v>1050000</v>
      </c>
      <c r="I20" s="1"/>
    </row>
    <row r="21" spans="1:9" s="4" customFormat="1" ht="12.75" customHeight="1" thickTop="1">
      <c r="A21" s="1"/>
      <c r="B21" s="45"/>
      <c r="C21" s="45"/>
      <c r="D21" s="45"/>
      <c r="E21" s="45"/>
      <c r="F21" s="45"/>
      <c r="G21" s="45"/>
      <c r="H21" s="45"/>
      <c r="I21" s="1"/>
    </row>
    <row r="22" spans="1:9" s="4" customFormat="1" ht="12.75" customHeight="1">
      <c r="A22" s="1"/>
      <c r="B22" s="45" t="s">
        <v>12</v>
      </c>
      <c r="C22" s="45"/>
      <c r="D22" s="45"/>
      <c r="E22" s="45"/>
      <c r="F22" s="45"/>
      <c r="G22" s="45"/>
      <c r="H22" s="45"/>
      <c r="I22" s="1"/>
    </row>
    <row r="23" spans="1:9" s="4" customFormat="1" ht="12.75" customHeight="1">
      <c r="A23" s="1"/>
      <c r="B23" s="46" t="s">
        <v>13</v>
      </c>
      <c r="C23" s="46"/>
      <c r="D23" s="46"/>
      <c r="E23" s="6">
        <v>310000</v>
      </c>
      <c r="F23" s="47" t="s">
        <v>14</v>
      </c>
      <c r="G23" s="46"/>
      <c r="H23" s="46"/>
      <c r="I23" s="1"/>
    </row>
    <row r="24" spans="1:9" s="4" customFormat="1" ht="12.75" customHeight="1">
      <c r="A24" s="1"/>
      <c r="B24" s="46" t="s">
        <v>15</v>
      </c>
      <c r="C24" s="46"/>
      <c r="D24" s="46"/>
      <c r="E24" s="6">
        <v>170000</v>
      </c>
      <c r="F24" s="47" t="s">
        <v>14</v>
      </c>
      <c r="G24" s="46"/>
      <c r="H24" s="46"/>
      <c r="I24" s="1"/>
    </row>
    <row r="25" spans="1:9" s="4" customFormat="1" ht="12.75" customHeight="1">
      <c r="A25" s="1"/>
      <c r="B25" s="46" t="s">
        <v>16</v>
      </c>
      <c r="C25" s="46"/>
      <c r="D25" s="46"/>
      <c r="E25" s="46"/>
      <c r="F25" s="46"/>
      <c r="G25" s="6">
        <v>275000</v>
      </c>
      <c r="H25" s="7" t="s">
        <v>14</v>
      </c>
      <c r="I25" s="1"/>
    </row>
    <row r="26" spans="1:9" s="4" customFormat="1" ht="12.75" customHeight="1">
      <c r="A26" s="1"/>
      <c r="B26" s="46" t="s">
        <v>17</v>
      </c>
      <c r="C26" s="46"/>
      <c r="D26" s="46"/>
      <c r="E26" s="6">
        <v>120000</v>
      </c>
      <c r="F26" s="47" t="s">
        <v>14</v>
      </c>
      <c r="G26" s="46"/>
      <c r="H26" s="46"/>
      <c r="I26" s="1"/>
    </row>
    <row r="27" spans="1:9" s="4" customFormat="1" ht="12.75" customHeight="1">
      <c r="A27" s="1"/>
      <c r="B27" s="46" t="s">
        <v>18</v>
      </c>
      <c r="C27" s="46"/>
      <c r="D27" s="46"/>
      <c r="E27" s="46"/>
      <c r="F27" s="46"/>
      <c r="G27" s="6">
        <v>60000</v>
      </c>
      <c r="H27" s="7"/>
      <c r="I27" s="1"/>
    </row>
    <row r="28" spans="1:9" s="4" customFormat="1" ht="12.75" customHeight="1">
      <c r="A28" s="1"/>
      <c r="B28" s="45"/>
      <c r="C28" s="45"/>
      <c r="D28" s="45"/>
      <c r="E28" s="45"/>
      <c r="F28" s="45"/>
      <c r="G28" s="45"/>
      <c r="H28" s="45"/>
      <c r="I28" s="1"/>
    </row>
    <row r="29" spans="1:9" s="4" customFormat="1" ht="12.75" customHeight="1">
      <c r="A29" s="1"/>
      <c r="B29" s="48" t="s">
        <v>19</v>
      </c>
      <c r="C29" s="49"/>
      <c r="D29" s="49"/>
      <c r="E29" s="49"/>
      <c r="F29" s="49"/>
      <c r="G29" s="49"/>
      <c r="H29" s="49"/>
      <c r="I29" s="1"/>
    </row>
    <row r="30" spans="1:9" s="4" customFormat="1" ht="12.75" customHeight="1">
      <c r="A30" s="1"/>
      <c r="B30" s="50" t="s">
        <v>86</v>
      </c>
      <c r="C30" s="51"/>
      <c r="D30" s="51"/>
      <c r="E30" s="51"/>
      <c r="F30" s="51"/>
      <c r="G30" s="51"/>
      <c r="H30" s="51"/>
      <c r="I30" s="1"/>
    </row>
    <row r="31" spans="1:9" s="4" customFormat="1" ht="12.75" customHeight="1">
      <c r="A31" s="1"/>
      <c r="B31" s="51"/>
      <c r="C31" s="51"/>
      <c r="D31" s="51"/>
      <c r="E31" s="51"/>
      <c r="F31" s="51"/>
      <c r="G31" s="51"/>
      <c r="H31" s="51"/>
      <c r="I31" s="1"/>
    </row>
    <row r="32" spans="1:9" s="4" customFormat="1" ht="12.75" customHeight="1">
      <c r="A32" s="1"/>
      <c r="B32" s="52"/>
      <c r="C32" s="52"/>
      <c r="D32" s="52"/>
      <c r="E32" s="52"/>
      <c r="F32" s="52"/>
      <c r="G32" s="52"/>
      <c r="H32" s="52"/>
      <c r="I32" s="1"/>
    </row>
    <row r="33" spans="1:9" s="8" customFormat="1" ht="12.75" customHeight="1">
      <c r="A33" s="1"/>
      <c r="C33" s="53" t="str">
        <f>C6</f>
        <v>VINCE GILL COMPANY</v>
      </c>
      <c r="D33" s="53"/>
      <c r="E33" s="53"/>
      <c r="F33" s="53"/>
      <c r="G33" s="53"/>
      <c r="I33" s="1"/>
    </row>
    <row r="34" spans="1:9" s="8" customFormat="1" ht="12.75" customHeight="1">
      <c r="A34" s="1"/>
      <c r="C34" s="54" t="s">
        <v>20</v>
      </c>
      <c r="D34" s="54"/>
      <c r="E34" s="54"/>
      <c r="F34" s="54"/>
      <c r="G34" s="54"/>
      <c r="I34" s="1"/>
    </row>
    <row r="35" spans="1:9" s="8" customFormat="1" ht="12.75" customHeight="1" thickBot="1">
      <c r="A35" s="1"/>
      <c r="C35" s="55" t="str">
        <f>C8</f>
        <v>For The Year Ended December 31, 2014</v>
      </c>
      <c r="D35" s="55"/>
      <c r="E35" s="55"/>
      <c r="F35" s="55"/>
      <c r="G35" s="55"/>
      <c r="I35" s="1"/>
    </row>
    <row r="36" spans="1:9" s="8" customFormat="1" ht="12.75" customHeight="1">
      <c r="A36" s="1"/>
      <c r="C36" s="56" t="s">
        <v>21</v>
      </c>
      <c r="D36" s="57"/>
      <c r="E36" s="57"/>
      <c r="F36" s="57"/>
      <c r="G36" s="58"/>
      <c r="I36" s="1"/>
    </row>
    <row r="37" spans="1:9" s="8" customFormat="1" ht="12.75" customHeight="1">
      <c r="A37" s="1"/>
      <c r="C37" s="59" t="s">
        <v>11</v>
      </c>
      <c r="D37" s="60"/>
      <c r="E37" s="60"/>
      <c r="F37" s="61"/>
      <c r="G37" s="29" t="s">
        <v>24</v>
      </c>
      <c r="I37" s="1"/>
    </row>
    <row r="38" spans="1:9" s="8" customFormat="1" ht="12.75" customHeight="1">
      <c r="A38" s="1"/>
      <c r="C38" s="72" t="s">
        <v>22</v>
      </c>
      <c r="D38" s="73"/>
      <c r="E38" s="73"/>
      <c r="F38" s="74"/>
      <c r="G38" s="9"/>
      <c r="I38" s="1"/>
    </row>
    <row r="39" spans="1:9" s="8" customFormat="1" ht="12.75" customHeight="1">
      <c r="A39" s="1"/>
      <c r="C39" s="72"/>
      <c r="D39" s="73"/>
      <c r="E39" s="73"/>
      <c r="F39" s="74"/>
      <c r="G39" s="9"/>
      <c r="I39" s="1"/>
    </row>
    <row r="40" spans="1:9" s="8" customFormat="1" ht="12.75" customHeight="1">
      <c r="A40" s="1"/>
      <c r="C40" s="62" t="s">
        <v>25</v>
      </c>
      <c r="D40" s="63"/>
      <c r="E40" s="64"/>
      <c r="F40" s="26" t="s">
        <v>24</v>
      </c>
      <c r="G40" s="9"/>
      <c r="I40" s="1"/>
    </row>
    <row r="41" spans="1:9" s="8" customFormat="1" ht="12.75" customHeight="1">
      <c r="A41" s="1"/>
      <c r="C41" s="62" t="s">
        <v>25</v>
      </c>
      <c r="D41" s="63"/>
      <c r="E41" s="64"/>
      <c r="F41" s="27" t="s">
        <v>24</v>
      </c>
      <c r="G41" s="9"/>
      <c r="I41" s="1"/>
    </row>
    <row r="42" spans="1:9" s="8" customFormat="1" ht="12.75" customHeight="1">
      <c r="A42" s="1"/>
      <c r="C42" s="62" t="s">
        <v>25</v>
      </c>
      <c r="D42" s="63"/>
      <c r="E42" s="64"/>
      <c r="F42" s="27" t="s">
        <v>24</v>
      </c>
      <c r="G42" s="9"/>
      <c r="I42" s="1"/>
    </row>
    <row r="43" spans="1:9" s="8" customFormat="1" ht="12.75" customHeight="1">
      <c r="A43" s="1"/>
      <c r="C43" s="62" t="s">
        <v>25</v>
      </c>
      <c r="D43" s="63"/>
      <c r="E43" s="64"/>
      <c r="F43" s="27" t="s">
        <v>24</v>
      </c>
      <c r="G43" s="9"/>
      <c r="I43" s="1"/>
    </row>
    <row r="44" spans="1:9" s="8" customFormat="1" ht="12.75" customHeight="1">
      <c r="A44" s="1"/>
      <c r="C44" s="62" t="s">
        <v>25</v>
      </c>
      <c r="D44" s="63"/>
      <c r="E44" s="64"/>
      <c r="F44" s="27" t="s">
        <v>24</v>
      </c>
      <c r="G44" s="9"/>
      <c r="I44" s="1"/>
    </row>
    <row r="45" spans="1:9" s="8" customFormat="1" ht="12.75" customHeight="1" thickBot="1">
      <c r="A45" s="1"/>
      <c r="C45" s="62" t="s">
        <v>25</v>
      </c>
      <c r="D45" s="63"/>
      <c r="E45" s="64"/>
      <c r="F45" s="28" t="s">
        <v>24</v>
      </c>
      <c r="G45" s="30" t="s">
        <v>26</v>
      </c>
      <c r="I45" s="1"/>
    </row>
    <row r="46" spans="1:9" s="8" customFormat="1" ht="12.75" customHeight="1" thickBot="1">
      <c r="A46" s="1"/>
      <c r="C46" s="65" t="s">
        <v>23</v>
      </c>
      <c r="D46" s="66"/>
      <c r="E46" s="66"/>
      <c r="F46" s="67"/>
      <c r="G46" s="31" t="s">
        <v>26</v>
      </c>
      <c r="I46" s="1"/>
    </row>
    <row r="47" spans="1:9" s="8" customFormat="1" ht="12.75" customHeight="1" thickTop="1">
      <c r="A47" s="1"/>
      <c r="B47" s="68"/>
      <c r="C47" s="68"/>
      <c r="D47" s="68"/>
      <c r="E47" s="68"/>
      <c r="F47" s="68"/>
      <c r="G47" s="68"/>
      <c r="H47" s="68"/>
      <c r="I47" s="1"/>
    </row>
    <row r="48" spans="1:9" s="8" customFormat="1" ht="12.75" customHeight="1">
      <c r="A48" s="1"/>
      <c r="B48" s="1"/>
      <c r="C48" s="1"/>
      <c r="D48" s="1"/>
      <c r="E48" s="1"/>
      <c r="F48" s="1"/>
      <c r="G48" s="1"/>
      <c r="H48" s="1"/>
      <c r="I48" s="1"/>
    </row>
    <row r="49" s="8" customFormat="1" ht="12.75" customHeight="1"/>
    <row r="50" s="8" customFormat="1" ht="12.75" customHeight="1"/>
    <row r="51" s="8" customFormat="1" ht="12.75" customHeight="1"/>
    <row r="52" s="8" customFormat="1" ht="12.75" customHeight="1"/>
    <row r="53" s="8" customFormat="1" ht="12.75" customHeight="1"/>
  </sheetData>
  <mergeCells count="46">
    <mergeCell ref="C44:E44"/>
    <mergeCell ref="C45:E45"/>
    <mergeCell ref="C46:F46"/>
    <mergeCell ref="B47:H47"/>
    <mergeCell ref="B4:H5"/>
    <mergeCell ref="C20:G20"/>
    <mergeCell ref="C17:G17"/>
    <mergeCell ref="C16:G16"/>
    <mergeCell ref="C15:G15"/>
    <mergeCell ref="C10:G10"/>
    <mergeCell ref="C9:G9"/>
    <mergeCell ref="C38:F39"/>
    <mergeCell ref="C40:E40"/>
    <mergeCell ref="C41:E41"/>
    <mergeCell ref="C42:E42"/>
    <mergeCell ref="C43:E43"/>
    <mergeCell ref="C33:G33"/>
    <mergeCell ref="C34:G34"/>
    <mergeCell ref="C35:G35"/>
    <mergeCell ref="C36:G36"/>
    <mergeCell ref="C37:F37"/>
    <mergeCell ref="B27:F27"/>
    <mergeCell ref="B28:H28"/>
    <mergeCell ref="B29:H29"/>
    <mergeCell ref="B30:H31"/>
    <mergeCell ref="B32:H32"/>
    <mergeCell ref="B24:D24"/>
    <mergeCell ref="F24:H24"/>
    <mergeCell ref="B25:F25"/>
    <mergeCell ref="B26:D26"/>
    <mergeCell ref="F26:H26"/>
    <mergeCell ref="B21:H21"/>
    <mergeCell ref="B22:H22"/>
    <mergeCell ref="B23:D23"/>
    <mergeCell ref="F23:H23"/>
    <mergeCell ref="C18:F18"/>
    <mergeCell ref="C19:F19"/>
    <mergeCell ref="C11:F11"/>
    <mergeCell ref="C12:F12"/>
    <mergeCell ref="C13:F13"/>
    <mergeCell ref="C14:F14"/>
    <mergeCell ref="C6:H6"/>
    <mergeCell ref="C7:H7"/>
    <mergeCell ref="C8:H8"/>
    <mergeCell ref="B2:H2"/>
    <mergeCell ref="B3:H3"/>
  </mergeCells>
  <pageMargins left="0.7" right="0.7" top="0.75" bottom="0.75" header="0.3" footer="0.3"/>
  <pageSetup orientation="portrait"/>
  <headerFooter>
    <oddFooter>&amp;C&amp;F, &amp;A, Page &amp;P of &amp;N, 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1"/>
  <sheetViews>
    <sheetView tabSelected="1" topLeftCell="B1" workbookViewId="0">
      <selection activeCell="B30" sqref="B30:H30"/>
    </sheetView>
  </sheetViews>
  <sheetFormatPr baseColWidth="10" defaultColWidth="8.83203125" defaultRowHeight="12" x14ac:dyDescent="0"/>
  <cols>
    <col min="1" max="1" width="2.83203125" customWidth="1"/>
    <col min="2" max="2" width="14" customWidth="1"/>
    <col min="3" max="7" width="11.5" customWidth="1"/>
    <col min="8" max="8" width="14.1640625" customWidth="1"/>
    <col min="9" max="9" width="2.83203125" customWidth="1"/>
  </cols>
  <sheetData>
    <row r="1" spans="1:29" s="3" customFormat="1" ht="12" customHeight="1">
      <c r="A1" s="1"/>
      <c r="B1" s="2"/>
      <c r="C1" s="2"/>
      <c r="D1" s="2"/>
      <c r="E1" s="2"/>
      <c r="F1" s="2"/>
      <c r="G1" s="2"/>
      <c r="H1" s="2"/>
      <c r="I1" s="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</row>
    <row r="2" spans="1:29" s="3" customFormat="1" ht="17.25" customHeight="1">
      <c r="A2" s="1"/>
      <c r="B2" s="39"/>
      <c r="C2" s="39"/>
      <c r="D2" s="39"/>
      <c r="E2" s="39"/>
      <c r="F2" s="39"/>
      <c r="G2" s="39"/>
      <c r="H2" s="39"/>
      <c r="I2" s="1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>
      <c r="A3" s="1"/>
      <c r="B3" s="38"/>
      <c r="C3" s="38"/>
      <c r="D3" s="38"/>
      <c r="E3" s="38"/>
      <c r="F3" s="38"/>
      <c r="G3" s="38"/>
      <c r="H3" s="38"/>
      <c r="I3" s="1"/>
    </row>
    <row r="4" spans="1:29" s="14" customFormat="1" ht="12.75" customHeight="1">
      <c r="A4" s="1"/>
      <c r="B4" s="77" t="s">
        <v>87</v>
      </c>
      <c r="C4" s="78"/>
      <c r="D4" s="78"/>
      <c r="E4" s="78"/>
      <c r="F4" s="78"/>
      <c r="G4" s="78"/>
      <c r="H4" s="78"/>
      <c r="I4" s="1"/>
    </row>
    <row r="5" spans="1:29" s="14" customFormat="1" ht="12.75" customHeight="1">
      <c r="A5" s="1"/>
      <c r="B5" s="78"/>
      <c r="C5" s="78"/>
      <c r="D5" s="78"/>
      <c r="E5" s="78"/>
      <c r="F5" s="78"/>
      <c r="G5" s="78"/>
      <c r="H5" s="78"/>
      <c r="I5" s="1"/>
    </row>
    <row r="6" spans="1:29" s="14" customFormat="1" ht="12.75" customHeight="1">
      <c r="A6" s="1"/>
      <c r="B6" s="78"/>
      <c r="C6" s="78"/>
      <c r="D6" s="78"/>
      <c r="E6" s="78"/>
      <c r="F6" s="78"/>
      <c r="G6" s="78"/>
      <c r="H6" s="78"/>
      <c r="I6" s="1"/>
    </row>
    <row r="7" spans="1:29" s="14" customFormat="1" ht="12.75" customHeight="1">
      <c r="A7" s="1"/>
      <c r="B7" s="78"/>
      <c r="C7" s="78"/>
      <c r="D7" s="78"/>
      <c r="E7" s="78"/>
      <c r="F7" s="78"/>
      <c r="G7" s="78"/>
      <c r="H7" s="78"/>
      <c r="I7" s="1"/>
    </row>
    <row r="8" spans="1:29" s="14" customFormat="1" ht="12.75" customHeight="1">
      <c r="A8" s="1"/>
      <c r="B8" s="79"/>
      <c r="C8" s="79"/>
      <c r="D8" s="79"/>
      <c r="E8" s="79"/>
      <c r="F8" s="79"/>
      <c r="G8" s="79"/>
      <c r="H8" s="79"/>
      <c r="I8" s="1"/>
    </row>
    <row r="9" spans="1:29" s="14" customFormat="1" ht="12.75" customHeight="1">
      <c r="A9" s="1"/>
      <c r="B9" s="80" t="s">
        <v>38</v>
      </c>
      <c r="C9" s="80"/>
      <c r="D9" s="80"/>
      <c r="E9" s="80"/>
      <c r="F9" s="80"/>
      <c r="G9" s="80"/>
      <c r="H9" s="80"/>
      <c r="I9" s="1"/>
    </row>
    <row r="10" spans="1:29" s="14" customFormat="1" ht="12.75" customHeight="1">
      <c r="A10" s="1"/>
      <c r="B10" s="81" t="s">
        <v>39</v>
      </c>
      <c r="C10" s="81"/>
      <c r="D10" s="81"/>
      <c r="E10" s="81"/>
      <c r="F10" s="81"/>
      <c r="G10" s="81"/>
      <c r="H10" s="81"/>
      <c r="I10" s="1"/>
    </row>
    <row r="11" spans="1:29" s="14" customFormat="1" ht="12.75" customHeight="1">
      <c r="A11" s="1"/>
      <c r="B11" s="82" t="s">
        <v>85</v>
      </c>
      <c r="C11" s="81"/>
      <c r="D11" s="81"/>
      <c r="E11" s="81"/>
      <c r="F11" s="81"/>
      <c r="G11" s="81"/>
      <c r="H11" s="81"/>
      <c r="I11" s="1"/>
    </row>
    <row r="12" spans="1:29" s="14" customFormat="1" ht="12.75" customHeight="1">
      <c r="A12" s="1"/>
      <c r="B12" s="75" t="s">
        <v>40</v>
      </c>
      <c r="C12" s="75"/>
      <c r="D12" s="75"/>
      <c r="E12" s="75"/>
      <c r="F12" s="75"/>
      <c r="G12" s="75"/>
      <c r="H12" s="75"/>
      <c r="I12" s="1"/>
    </row>
    <row r="13" spans="1:29" s="14" customFormat="1" ht="12.75" customHeight="1">
      <c r="A13" s="1"/>
      <c r="B13" s="85" t="s">
        <v>1</v>
      </c>
      <c r="C13" s="85"/>
      <c r="D13" s="85"/>
      <c r="E13" s="85"/>
      <c r="F13" s="85"/>
      <c r="G13" s="85"/>
      <c r="H13" s="11">
        <v>3800</v>
      </c>
      <c r="I13" s="1"/>
    </row>
    <row r="14" spans="1:29" s="14" customFormat="1" ht="12.75" customHeight="1">
      <c r="A14" s="1"/>
      <c r="B14" s="85" t="s">
        <v>41</v>
      </c>
      <c r="C14" s="85"/>
      <c r="D14" s="85"/>
      <c r="E14" s="85"/>
      <c r="F14" s="85"/>
      <c r="G14" s="85"/>
      <c r="H14" s="10"/>
      <c r="I14" s="1"/>
    </row>
    <row r="15" spans="1:29" s="14" customFormat="1" ht="12.75" customHeight="1">
      <c r="A15" s="1"/>
      <c r="B15" s="76" t="s">
        <v>2</v>
      </c>
      <c r="C15" s="76"/>
      <c r="D15" s="76"/>
      <c r="E15" s="76"/>
      <c r="F15" s="76"/>
      <c r="G15" s="11">
        <v>1200</v>
      </c>
      <c r="H15" s="10"/>
      <c r="I15" s="1"/>
    </row>
    <row r="16" spans="1:29" s="14" customFormat="1" ht="12.75" customHeight="1">
      <c r="A16" s="1"/>
      <c r="B16" s="76" t="s">
        <v>42</v>
      </c>
      <c r="C16" s="76"/>
      <c r="D16" s="76"/>
      <c r="E16" s="76"/>
      <c r="F16" s="76"/>
      <c r="G16" s="12">
        <v>725</v>
      </c>
      <c r="H16" s="10"/>
      <c r="I16" s="1"/>
    </row>
    <row r="17" spans="1:10" s="14" customFormat="1" ht="12.75" customHeight="1">
      <c r="A17" s="1"/>
      <c r="B17" s="76" t="s">
        <v>43</v>
      </c>
      <c r="C17" s="76"/>
      <c r="D17" s="76"/>
      <c r="E17" s="76"/>
      <c r="F17" s="76"/>
      <c r="G17" s="12">
        <v>75</v>
      </c>
      <c r="H17" s="10"/>
      <c r="I17" s="1"/>
    </row>
    <row r="18" spans="1:10" s="14" customFormat="1" ht="12.75" customHeight="1">
      <c r="A18" s="1"/>
      <c r="B18" s="76" t="s">
        <v>44</v>
      </c>
      <c r="C18" s="76"/>
      <c r="D18" s="76"/>
      <c r="E18" s="76"/>
      <c r="F18" s="76"/>
      <c r="G18" s="12">
        <v>80</v>
      </c>
      <c r="H18" s="10"/>
      <c r="I18" s="1"/>
    </row>
    <row r="19" spans="1:10" s="14" customFormat="1" ht="12.75" customHeight="1">
      <c r="A19" s="1"/>
      <c r="B19" s="76" t="s">
        <v>45</v>
      </c>
      <c r="C19" s="76"/>
      <c r="D19" s="76"/>
      <c r="E19" s="76"/>
      <c r="F19" s="76"/>
      <c r="G19" s="12">
        <v>19</v>
      </c>
      <c r="H19" s="10"/>
      <c r="I19" s="1"/>
    </row>
    <row r="20" spans="1:10" s="14" customFormat="1" ht="12.75" customHeight="1">
      <c r="A20" s="1"/>
      <c r="B20" s="76" t="s">
        <v>33</v>
      </c>
      <c r="C20" s="76"/>
      <c r="D20" s="76"/>
      <c r="E20" s="76"/>
      <c r="F20" s="76"/>
      <c r="G20" s="12">
        <v>25</v>
      </c>
      <c r="H20" s="10"/>
      <c r="I20" s="1"/>
    </row>
    <row r="21" spans="1:10" s="14" customFormat="1" ht="12.75" customHeight="1">
      <c r="A21" s="1"/>
      <c r="B21" s="76" t="s">
        <v>46</v>
      </c>
      <c r="C21" s="76"/>
      <c r="D21" s="76"/>
      <c r="E21" s="76"/>
      <c r="F21" s="76"/>
      <c r="G21" s="12">
        <v>10</v>
      </c>
      <c r="H21" s="10"/>
      <c r="I21" s="1"/>
    </row>
    <row r="22" spans="1:10" s="14" customFormat="1" ht="12.75" customHeight="1" thickBot="1">
      <c r="A22" s="1"/>
      <c r="B22" s="76" t="s">
        <v>36</v>
      </c>
      <c r="C22" s="76"/>
      <c r="D22" s="76"/>
      <c r="E22" s="76"/>
      <c r="F22" s="76"/>
      <c r="G22" s="22">
        <v>30</v>
      </c>
      <c r="H22" s="22">
        <f>SUM(G15:G22)</f>
        <v>2164</v>
      </c>
      <c r="I22" s="1"/>
      <c r="J22" s="25" t="s">
        <v>91</v>
      </c>
    </row>
    <row r="23" spans="1:10" s="14" customFormat="1" ht="12.75" customHeight="1" thickBot="1">
      <c r="A23" s="1"/>
      <c r="B23" s="85" t="s">
        <v>47</v>
      </c>
      <c r="C23" s="85"/>
      <c r="D23" s="85"/>
      <c r="E23" s="85"/>
      <c r="F23" s="85"/>
      <c r="G23" s="113"/>
      <c r="H23" s="22">
        <f>H13-H22</f>
        <v>1636</v>
      </c>
      <c r="I23" s="1"/>
    </row>
    <row r="24" spans="1:10" s="14" customFormat="1" ht="12.75" customHeight="1">
      <c r="A24" s="1"/>
      <c r="B24" s="85" t="s">
        <v>48</v>
      </c>
      <c r="C24" s="85"/>
      <c r="D24" s="85"/>
      <c r="E24" s="85"/>
      <c r="F24" s="85"/>
      <c r="G24" s="85"/>
      <c r="H24" s="21">
        <v>818</v>
      </c>
      <c r="I24" s="1"/>
    </row>
    <row r="25" spans="1:10" s="14" customFormat="1" ht="12.75" customHeight="1" thickBot="1">
      <c r="A25" s="1"/>
      <c r="B25" s="85" t="s">
        <v>11</v>
      </c>
      <c r="C25" s="85"/>
      <c r="D25" s="85"/>
      <c r="E25" s="85"/>
      <c r="F25" s="85"/>
      <c r="G25" s="85"/>
      <c r="H25" s="22">
        <f>H23-H24</f>
        <v>818</v>
      </c>
      <c r="I25" s="1"/>
    </row>
    <row r="26" spans="1:10" s="14" customFormat="1" ht="12.75" customHeight="1">
      <c r="A26" s="1"/>
      <c r="B26" s="112" t="s">
        <v>88</v>
      </c>
      <c r="C26" s="85"/>
      <c r="D26" s="85"/>
      <c r="E26" s="85"/>
      <c r="F26" s="85"/>
      <c r="G26" s="85"/>
      <c r="H26" s="21">
        <v>310</v>
      </c>
      <c r="I26" s="1"/>
    </row>
    <row r="27" spans="1:10" s="14" customFormat="1" ht="12.75" customHeight="1" thickBot="1">
      <c r="A27" s="1"/>
      <c r="B27" s="79"/>
      <c r="C27" s="79"/>
      <c r="D27" s="79"/>
      <c r="E27" s="79"/>
      <c r="F27" s="79"/>
      <c r="G27" s="79"/>
      <c r="H27" s="22">
        <f>H25+H26</f>
        <v>1128</v>
      </c>
      <c r="I27" s="1"/>
    </row>
    <row r="28" spans="1:10" s="14" customFormat="1" ht="12.75" customHeight="1" thickBot="1">
      <c r="A28" s="1"/>
      <c r="B28" s="85" t="s">
        <v>49</v>
      </c>
      <c r="C28" s="85"/>
      <c r="D28" s="85"/>
      <c r="E28" s="85"/>
      <c r="F28" s="85"/>
      <c r="G28" s="85"/>
      <c r="H28" s="22">
        <v>600</v>
      </c>
      <c r="I28" s="1"/>
    </row>
    <row r="29" spans="1:10" s="14" customFormat="1" ht="12.75" customHeight="1" thickBot="1">
      <c r="A29" s="1"/>
      <c r="B29" s="112" t="s">
        <v>89</v>
      </c>
      <c r="C29" s="85"/>
      <c r="D29" s="85"/>
      <c r="E29" s="85"/>
      <c r="F29" s="85"/>
      <c r="G29" s="85"/>
      <c r="H29" s="13">
        <f>H27-H28</f>
        <v>528</v>
      </c>
      <c r="I29" s="1"/>
    </row>
    <row r="30" spans="1:10" s="14" customFormat="1" ht="12.75" customHeight="1" thickTop="1">
      <c r="A30" s="1"/>
      <c r="B30" s="79"/>
      <c r="C30" s="79"/>
      <c r="D30" s="79"/>
      <c r="E30" s="79"/>
      <c r="F30" s="79"/>
      <c r="G30" s="79"/>
      <c r="H30" s="79"/>
      <c r="I30" s="1"/>
    </row>
    <row r="31" spans="1:10" s="14" customFormat="1" ht="12.75" customHeight="1">
      <c r="A31" s="1"/>
      <c r="B31" s="80" t="str">
        <f>B9</f>
        <v>MORTONSON COMPANY</v>
      </c>
      <c r="C31" s="80"/>
      <c r="D31" s="80"/>
      <c r="E31" s="80"/>
      <c r="F31" s="80"/>
      <c r="G31" s="80"/>
      <c r="H31" s="80"/>
      <c r="I31" s="1"/>
    </row>
    <row r="32" spans="1:10" s="14" customFormat="1" ht="12.75" customHeight="1">
      <c r="A32" s="1"/>
      <c r="B32" s="81" t="s">
        <v>50</v>
      </c>
      <c r="C32" s="81"/>
      <c r="D32" s="81"/>
      <c r="E32" s="81"/>
      <c r="F32" s="81"/>
      <c r="G32" s="81"/>
      <c r="H32" s="81"/>
      <c r="I32" s="1"/>
    </row>
    <row r="33" spans="1:9" s="14" customFormat="1" ht="12.75" customHeight="1">
      <c r="A33" s="1"/>
      <c r="B33" s="83">
        <v>40543</v>
      </c>
      <c r="C33" s="83"/>
      <c r="D33" s="83"/>
      <c r="E33" s="83"/>
      <c r="F33" s="83"/>
      <c r="G33" s="83"/>
      <c r="H33" s="83"/>
      <c r="I33" s="1"/>
    </row>
    <row r="34" spans="1:9" s="14" customFormat="1" ht="12.75" customHeight="1" thickBot="1">
      <c r="A34" s="1"/>
      <c r="B34" s="75" t="s">
        <v>40</v>
      </c>
      <c r="C34" s="75"/>
      <c r="D34" s="75"/>
      <c r="E34" s="75"/>
      <c r="F34" s="75"/>
      <c r="G34" s="84"/>
      <c r="H34" s="84"/>
      <c r="I34" s="1"/>
    </row>
    <row r="35" spans="1:9" s="14" customFormat="1" ht="12.75" customHeight="1" thickBot="1">
      <c r="A35" s="1"/>
      <c r="B35" s="85" t="s">
        <v>51</v>
      </c>
      <c r="C35" s="85"/>
      <c r="D35" s="85"/>
      <c r="E35" s="85"/>
      <c r="F35" s="85"/>
      <c r="G35" s="23">
        <v>2014</v>
      </c>
      <c r="H35" s="24">
        <f>G35-1</f>
        <v>2013</v>
      </c>
      <c r="I35" s="1"/>
    </row>
    <row r="36" spans="1:9" s="14" customFormat="1" ht="12.75" customHeight="1">
      <c r="A36" s="1"/>
      <c r="B36" s="85" t="s">
        <v>52</v>
      </c>
      <c r="C36" s="85"/>
      <c r="D36" s="85"/>
      <c r="E36" s="85"/>
      <c r="F36" s="85"/>
      <c r="G36" s="10"/>
      <c r="H36" s="10"/>
      <c r="I36" s="1"/>
    </row>
    <row r="37" spans="1:9" s="14" customFormat="1" ht="12.75" customHeight="1">
      <c r="A37" s="1"/>
      <c r="B37" s="76" t="s">
        <v>27</v>
      </c>
      <c r="C37" s="76"/>
      <c r="D37" s="76"/>
      <c r="E37" s="76"/>
      <c r="F37" s="76"/>
      <c r="G37" s="11">
        <v>333</v>
      </c>
      <c r="H37" s="11">
        <v>100</v>
      </c>
      <c r="I37" s="1"/>
    </row>
    <row r="38" spans="1:9" s="14" customFormat="1" ht="12.75" customHeight="1">
      <c r="A38" s="1"/>
      <c r="B38" s="76" t="s">
        <v>53</v>
      </c>
      <c r="C38" s="76"/>
      <c r="D38" s="76"/>
      <c r="E38" s="76"/>
      <c r="F38" s="76"/>
      <c r="G38" s="12">
        <v>10</v>
      </c>
      <c r="H38" s="12">
        <v>50</v>
      </c>
      <c r="I38" s="1"/>
    </row>
    <row r="39" spans="1:9" s="14" customFormat="1" ht="12.75" customHeight="1">
      <c r="A39" s="1"/>
      <c r="B39" s="87" t="s">
        <v>28</v>
      </c>
      <c r="C39" s="87"/>
      <c r="D39" s="87"/>
      <c r="E39" s="87"/>
      <c r="F39" s="87"/>
      <c r="G39" s="12">
        <v>780</v>
      </c>
      <c r="H39" s="12">
        <v>500</v>
      </c>
      <c r="I39" s="1"/>
    </row>
    <row r="40" spans="1:9" s="14" customFormat="1" ht="12.75" customHeight="1" thickBot="1">
      <c r="A40" s="1"/>
      <c r="B40" s="87" t="s">
        <v>29</v>
      </c>
      <c r="C40" s="87"/>
      <c r="D40" s="87"/>
      <c r="E40" s="87"/>
      <c r="F40" s="87"/>
      <c r="G40" s="22">
        <v>720</v>
      </c>
      <c r="H40" s="22">
        <v>560</v>
      </c>
      <c r="I40" s="1"/>
    </row>
    <row r="41" spans="1:9" s="14" customFormat="1" ht="12.75" customHeight="1">
      <c r="A41" s="1"/>
      <c r="B41" s="88" t="s">
        <v>54</v>
      </c>
      <c r="C41" s="88"/>
      <c r="D41" s="88"/>
      <c r="E41" s="88"/>
      <c r="F41" s="88"/>
      <c r="G41" s="21">
        <f>SUM(G37:G40)</f>
        <v>1843</v>
      </c>
      <c r="H41" s="21">
        <f>SUM(H37:H40)</f>
        <v>1210</v>
      </c>
      <c r="I41" s="1"/>
    </row>
    <row r="42" spans="1:9" s="14" customFormat="1" ht="12.75" customHeight="1">
      <c r="A42" s="1"/>
      <c r="B42" s="86" t="s">
        <v>55</v>
      </c>
      <c r="C42" s="86"/>
      <c r="D42" s="86"/>
      <c r="E42" s="86"/>
      <c r="F42" s="86"/>
      <c r="G42" s="10"/>
      <c r="H42" s="10"/>
      <c r="I42" s="1"/>
    </row>
    <row r="43" spans="1:9" s="14" customFormat="1" ht="12.75" customHeight="1">
      <c r="A43" s="1"/>
      <c r="B43" s="87" t="s">
        <v>56</v>
      </c>
      <c r="C43" s="87"/>
      <c r="D43" s="87"/>
      <c r="E43" s="87"/>
      <c r="F43" s="87"/>
      <c r="G43" s="12">
        <v>150</v>
      </c>
      <c r="H43" s="12">
        <v>70</v>
      </c>
      <c r="I43" s="1"/>
    </row>
    <row r="44" spans="1:9" s="14" customFormat="1" ht="12.75" customHeight="1">
      <c r="A44" s="1"/>
      <c r="B44" s="87" t="s">
        <v>57</v>
      </c>
      <c r="C44" s="87"/>
      <c r="D44" s="87"/>
      <c r="E44" s="87"/>
      <c r="F44" s="87"/>
      <c r="G44" s="12">
        <v>910</v>
      </c>
      <c r="H44" s="12">
        <v>600</v>
      </c>
      <c r="I44" s="1"/>
    </row>
    <row r="45" spans="1:9" s="14" customFormat="1" ht="12.75" customHeight="1">
      <c r="A45" s="1"/>
      <c r="B45" s="87" t="s">
        <v>37</v>
      </c>
      <c r="C45" s="87"/>
      <c r="D45" s="87"/>
      <c r="E45" s="87"/>
      <c r="F45" s="87"/>
      <c r="G45" s="12">
        <v>-200</v>
      </c>
      <c r="H45" s="12">
        <v>-120</v>
      </c>
      <c r="I45" s="1"/>
    </row>
    <row r="46" spans="1:9" s="14" customFormat="1" ht="12.75" customHeight="1" thickBot="1">
      <c r="A46" s="1"/>
      <c r="B46" s="87" t="s">
        <v>58</v>
      </c>
      <c r="C46" s="87"/>
      <c r="D46" s="87"/>
      <c r="E46" s="87"/>
      <c r="F46" s="87"/>
      <c r="G46" s="22">
        <v>105</v>
      </c>
      <c r="H46" s="22">
        <v>130</v>
      </c>
      <c r="I46" s="1"/>
    </row>
    <row r="47" spans="1:9" s="14" customFormat="1" ht="12.75" customHeight="1" thickBot="1">
      <c r="A47" s="1"/>
      <c r="B47" s="88" t="s">
        <v>59</v>
      </c>
      <c r="C47" s="88"/>
      <c r="D47" s="88"/>
      <c r="E47" s="88"/>
      <c r="F47" s="88"/>
      <c r="G47" s="22">
        <f>SUM(G43:G46)</f>
        <v>965</v>
      </c>
      <c r="H47" s="22">
        <f>SUM(H43:H46)</f>
        <v>680</v>
      </c>
      <c r="I47" s="1"/>
    </row>
    <row r="48" spans="1:9" s="14" customFormat="1" ht="12.75" customHeight="1" thickBot="1">
      <c r="A48" s="1"/>
      <c r="B48" s="88" t="s">
        <v>60</v>
      </c>
      <c r="C48" s="88"/>
      <c r="D48" s="88"/>
      <c r="E48" s="88"/>
      <c r="F48" s="88"/>
      <c r="G48" s="13">
        <f>G41+G47</f>
        <v>2808</v>
      </c>
      <c r="H48" s="13">
        <f>H41+H47</f>
        <v>1890</v>
      </c>
      <c r="I48" s="1"/>
    </row>
    <row r="49" spans="1:9" s="14" customFormat="1" ht="12.75" customHeight="1" thickTop="1">
      <c r="A49" s="1"/>
      <c r="B49" s="79"/>
      <c r="C49" s="79"/>
      <c r="D49" s="79"/>
      <c r="E49" s="79"/>
      <c r="F49" s="79"/>
      <c r="G49" s="10"/>
      <c r="H49" s="10"/>
      <c r="I49" s="1"/>
    </row>
    <row r="50" spans="1:9" s="14" customFormat="1" ht="12.75" customHeight="1">
      <c r="A50" s="1"/>
      <c r="B50" s="86" t="s">
        <v>61</v>
      </c>
      <c r="C50" s="86"/>
      <c r="D50" s="86"/>
      <c r="E50" s="86"/>
      <c r="F50" s="86"/>
      <c r="G50" s="10"/>
      <c r="H50" s="10"/>
      <c r="I50" s="1"/>
    </row>
    <row r="51" spans="1:9" s="14" customFormat="1" ht="12.75" customHeight="1">
      <c r="A51" s="1"/>
      <c r="B51" s="86" t="s">
        <v>62</v>
      </c>
      <c r="C51" s="86"/>
      <c r="D51" s="86"/>
      <c r="E51" s="86"/>
      <c r="F51" s="86"/>
      <c r="G51" s="10"/>
      <c r="H51" s="10"/>
      <c r="I51" s="1"/>
    </row>
    <row r="52" spans="1:9" s="14" customFormat="1" ht="12.75" customHeight="1">
      <c r="A52" s="1"/>
      <c r="B52" s="87" t="s">
        <v>30</v>
      </c>
      <c r="C52" s="87"/>
      <c r="D52" s="87"/>
      <c r="E52" s="87"/>
      <c r="F52" s="87"/>
      <c r="G52" s="11">
        <v>420</v>
      </c>
      <c r="H52" s="11">
        <v>330</v>
      </c>
      <c r="I52" s="1"/>
    </row>
    <row r="53" spans="1:9" s="14" customFormat="1" ht="12.75" customHeight="1">
      <c r="A53" s="1"/>
      <c r="B53" s="87" t="s">
        <v>63</v>
      </c>
      <c r="C53" s="87"/>
      <c r="D53" s="87"/>
      <c r="E53" s="87"/>
      <c r="F53" s="87"/>
      <c r="G53" s="12">
        <v>40</v>
      </c>
      <c r="H53" s="12">
        <v>30</v>
      </c>
      <c r="I53" s="1"/>
    </row>
    <row r="54" spans="1:9" s="14" customFormat="1" ht="12.75" customHeight="1">
      <c r="A54" s="1"/>
      <c r="B54" s="87" t="s">
        <v>64</v>
      </c>
      <c r="C54" s="87"/>
      <c r="D54" s="87"/>
      <c r="E54" s="87"/>
      <c r="F54" s="87"/>
      <c r="G54" s="12">
        <v>320</v>
      </c>
      <c r="H54" s="12">
        <v>320</v>
      </c>
      <c r="I54" s="1"/>
    </row>
    <row r="55" spans="1:9" s="14" customFormat="1" ht="12.75" customHeight="1" thickBot="1">
      <c r="A55" s="1"/>
      <c r="B55" s="88" t="s">
        <v>65</v>
      </c>
      <c r="C55" s="88"/>
      <c r="D55" s="88"/>
      <c r="E55" s="88"/>
      <c r="F55" s="88"/>
      <c r="G55" s="22">
        <f>SUM(G52:G54)</f>
        <v>780</v>
      </c>
      <c r="H55" s="22">
        <f>SUM(H52:H54)</f>
        <v>680</v>
      </c>
      <c r="I55" s="1"/>
    </row>
    <row r="56" spans="1:9" s="14" customFormat="1" ht="12.75" customHeight="1" thickBot="1">
      <c r="A56" s="1"/>
      <c r="B56" s="89" t="s">
        <v>90</v>
      </c>
      <c r="C56" s="86"/>
      <c r="D56" s="86"/>
      <c r="E56" s="86"/>
      <c r="F56" s="86"/>
      <c r="G56" s="22">
        <v>200</v>
      </c>
      <c r="H56" s="22">
        <v>200</v>
      </c>
      <c r="I56" s="1"/>
    </row>
    <row r="57" spans="1:9" s="14" customFormat="1" ht="12.75" customHeight="1">
      <c r="A57" s="1"/>
      <c r="B57" s="88" t="s">
        <v>66</v>
      </c>
      <c r="C57" s="88"/>
      <c r="D57" s="88"/>
      <c r="E57" s="88"/>
      <c r="F57" s="88"/>
      <c r="G57" s="21">
        <f>SUM(G55:G56)</f>
        <v>980</v>
      </c>
      <c r="H57" s="21">
        <f>SUM(H55:H56)</f>
        <v>880</v>
      </c>
      <c r="I57" s="1"/>
    </row>
    <row r="58" spans="1:9" s="14" customFormat="1" ht="12.75" customHeight="1">
      <c r="A58" s="1"/>
      <c r="B58" s="86" t="s">
        <v>67</v>
      </c>
      <c r="C58" s="86"/>
      <c r="D58" s="86"/>
      <c r="E58" s="86"/>
      <c r="F58" s="86"/>
      <c r="G58" s="10"/>
      <c r="H58" s="10"/>
      <c r="I58" s="1"/>
    </row>
    <row r="59" spans="1:9" s="14" customFormat="1" ht="12.75" customHeight="1">
      <c r="A59" s="1"/>
      <c r="B59" s="87" t="s">
        <v>68</v>
      </c>
      <c r="C59" s="87"/>
      <c r="D59" s="87"/>
      <c r="E59" s="87"/>
      <c r="F59" s="87"/>
      <c r="G59" s="12">
        <v>1300</v>
      </c>
      <c r="H59" s="12">
        <v>700</v>
      </c>
      <c r="I59" s="1"/>
    </row>
    <row r="60" spans="1:9" s="14" customFormat="1" ht="12.75" customHeight="1" thickBot="1">
      <c r="A60" s="1"/>
      <c r="B60" s="87" t="s">
        <v>31</v>
      </c>
      <c r="C60" s="87"/>
      <c r="D60" s="87"/>
      <c r="E60" s="87"/>
      <c r="F60" s="87"/>
      <c r="G60" s="22">
        <v>528</v>
      </c>
      <c r="H60" s="22">
        <v>310</v>
      </c>
      <c r="I60" s="1"/>
    </row>
    <row r="61" spans="1:9" s="14" customFormat="1" ht="12.75" customHeight="1" thickBot="1">
      <c r="A61" s="1"/>
      <c r="B61" s="86" t="s">
        <v>69</v>
      </c>
      <c r="C61" s="86"/>
      <c r="D61" s="86"/>
      <c r="E61" s="86"/>
      <c r="F61" s="86"/>
      <c r="G61" s="22">
        <f>SUM(G59:G60)</f>
        <v>1828</v>
      </c>
      <c r="H61" s="22">
        <f>SUM(H59:H60)</f>
        <v>1010</v>
      </c>
      <c r="I61" s="1"/>
    </row>
    <row r="62" spans="1:9" s="14" customFormat="1" ht="12.75" customHeight="1" thickBot="1">
      <c r="A62" s="1"/>
      <c r="B62" s="88" t="s">
        <v>70</v>
      </c>
      <c r="C62" s="88"/>
      <c r="D62" s="88"/>
      <c r="E62" s="88"/>
      <c r="F62" s="88"/>
      <c r="G62" s="13">
        <f>G57+G61</f>
        <v>2808</v>
      </c>
      <c r="H62" s="13">
        <f>H57+H61</f>
        <v>1890</v>
      </c>
      <c r="I62" s="1"/>
    </row>
    <row r="63" spans="1:9" s="14" customFormat="1" ht="12.75" customHeight="1" thickTop="1">
      <c r="A63" s="1"/>
      <c r="B63" s="79"/>
      <c r="C63" s="79"/>
      <c r="D63" s="79"/>
      <c r="E63" s="79"/>
      <c r="F63" s="79"/>
      <c r="G63" s="79"/>
      <c r="H63" s="79"/>
      <c r="I63" s="1"/>
    </row>
    <row r="64" spans="1:9" s="14" customFormat="1" ht="12.75" customHeight="1">
      <c r="A64" s="1"/>
      <c r="B64" s="90" t="s">
        <v>19</v>
      </c>
      <c r="C64" s="91"/>
      <c r="D64" s="91"/>
      <c r="E64" s="91"/>
      <c r="F64" s="91"/>
      <c r="G64" s="91"/>
      <c r="H64" s="91"/>
      <c r="I64" s="1"/>
    </row>
    <row r="65" spans="1:9" s="14" customFormat="1" ht="12.75" customHeight="1">
      <c r="A65" s="1"/>
      <c r="B65" s="78" t="s">
        <v>71</v>
      </c>
      <c r="C65" s="78"/>
      <c r="D65" s="78"/>
      <c r="E65" s="78"/>
      <c r="F65" s="78"/>
      <c r="G65" s="78"/>
      <c r="H65" s="78"/>
      <c r="I65" s="1"/>
    </row>
    <row r="66" spans="1:9" s="14" customFormat="1" ht="12.75" customHeight="1">
      <c r="A66" s="1"/>
      <c r="B66" s="78"/>
      <c r="C66" s="78"/>
      <c r="D66" s="78"/>
      <c r="E66" s="78"/>
      <c r="F66" s="78"/>
      <c r="G66" s="78"/>
      <c r="H66" s="78"/>
      <c r="I66" s="1"/>
    </row>
    <row r="67" spans="1:9" s="14" customFormat="1" ht="12.75" customHeight="1">
      <c r="A67" s="1"/>
      <c r="B67" s="79"/>
      <c r="C67" s="79"/>
      <c r="D67" s="79"/>
      <c r="E67" s="79"/>
      <c r="F67" s="79"/>
      <c r="G67" s="79"/>
      <c r="H67" s="79"/>
      <c r="I67" s="1"/>
    </row>
    <row r="68" spans="1:9" s="14" customFormat="1" ht="12.75" customHeight="1">
      <c r="A68" s="1"/>
      <c r="B68" s="80" t="str">
        <f>B9</f>
        <v>MORTONSON COMPANY</v>
      </c>
      <c r="C68" s="80"/>
      <c r="D68" s="80"/>
      <c r="E68" s="80"/>
      <c r="F68" s="80"/>
      <c r="G68" s="80"/>
      <c r="H68" s="80"/>
      <c r="I68" s="1"/>
    </row>
    <row r="69" spans="1:9" s="14" customFormat="1" ht="12.75" customHeight="1">
      <c r="A69" s="1"/>
      <c r="B69" s="81" t="s">
        <v>32</v>
      </c>
      <c r="C69" s="81"/>
      <c r="D69" s="81"/>
      <c r="E69" s="81"/>
      <c r="F69" s="81"/>
      <c r="G69" s="81"/>
      <c r="H69" s="81"/>
      <c r="I69" s="1"/>
    </row>
    <row r="70" spans="1:9" s="14" customFormat="1" ht="12.75" customHeight="1">
      <c r="A70" s="1"/>
      <c r="B70" s="81" t="str">
        <f>B11</f>
        <v>For The Year Ended December 31, 2014</v>
      </c>
      <c r="C70" s="81"/>
      <c r="D70" s="81"/>
      <c r="E70" s="81"/>
      <c r="F70" s="81"/>
      <c r="G70" s="81"/>
      <c r="H70" s="81"/>
      <c r="I70" s="1"/>
    </row>
    <row r="71" spans="1:9" s="14" customFormat="1" ht="12.75" customHeight="1" thickBot="1">
      <c r="A71" s="1"/>
      <c r="B71" s="84" t="s">
        <v>72</v>
      </c>
      <c r="C71" s="84"/>
      <c r="D71" s="84"/>
      <c r="E71" s="84"/>
      <c r="F71" s="84"/>
      <c r="G71" s="84"/>
      <c r="H71" s="84"/>
      <c r="I71" s="1"/>
    </row>
    <row r="72" spans="1:9" s="14" customFormat="1" ht="12.75" customHeight="1">
      <c r="A72" s="1"/>
      <c r="B72" s="95" t="s">
        <v>21</v>
      </c>
      <c r="C72" s="95"/>
      <c r="D72" s="95"/>
      <c r="E72" s="95"/>
      <c r="F72" s="95"/>
      <c r="G72" s="95"/>
      <c r="H72" s="95"/>
      <c r="I72" s="1"/>
    </row>
    <row r="73" spans="1:9" s="14" customFormat="1" ht="12.75" customHeight="1">
      <c r="A73" s="1"/>
      <c r="B73" s="92" t="s">
        <v>25</v>
      </c>
      <c r="C73" s="93"/>
      <c r="D73" s="93"/>
      <c r="E73" s="93"/>
      <c r="F73" s="94"/>
      <c r="G73" s="10"/>
      <c r="H73" s="37" t="s">
        <v>24</v>
      </c>
      <c r="I73" s="1"/>
    </row>
    <row r="74" spans="1:9" s="14" customFormat="1" ht="12.75" customHeight="1">
      <c r="A74" s="1"/>
      <c r="B74" s="92" t="s">
        <v>25</v>
      </c>
      <c r="C74" s="93"/>
      <c r="D74" s="93"/>
      <c r="E74" s="93"/>
      <c r="F74" s="94"/>
      <c r="G74" s="29" t="s">
        <v>24</v>
      </c>
      <c r="H74" s="10"/>
      <c r="I74" s="1"/>
    </row>
    <row r="75" spans="1:9" s="14" customFormat="1" ht="12.75" customHeight="1">
      <c r="A75" s="1"/>
      <c r="B75" s="92" t="s">
        <v>25</v>
      </c>
      <c r="C75" s="93"/>
      <c r="D75" s="93"/>
      <c r="E75" s="93"/>
      <c r="F75" s="94"/>
      <c r="G75" s="27" t="s">
        <v>24</v>
      </c>
      <c r="H75" s="10"/>
      <c r="I75" s="1"/>
    </row>
    <row r="76" spans="1:9" s="14" customFormat="1" ht="12.75" customHeight="1">
      <c r="A76" s="1"/>
      <c r="B76" s="92" t="s">
        <v>25</v>
      </c>
      <c r="C76" s="93"/>
      <c r="D76" s="93"/>
      <c r="E76" s="93"/>
      <c r="F76" s="94"/>
      <c r="G76" s="27" t="s">
        <v>24</v>
      </c>
      <c r="H76" s="10"/>
      <c r="I76" s="1"/>
    </row>
    <row r="77" spans="1:9" s="14" customFormat="1" ht="12.75" customHeight="1">
      <c r="A77" s="1"/>
      <c r="B77" s="92" t="s">
        <v>25</v>
      </c>
      <c r="C77" s="93"/>
      <c r="D77" s="93"/>
      <c r="E77" s="93"/>
      <c r="F77" s="94"/>
      <c r="G77" s="27" t="s">
        <v>24</v>
      </c>
      <c r="H77" s="10"/>
      <c r="I77" s="1"/>
    </row>
    <row r="78" spans="1:9" s="14" customFormat="1" ht="12.75" customHeight="1">
      <c r="A78" s="1"/>
      <c r="B78" s="92" t="s">
        <v>25</v>
      </c>
      <c r="C78" s="93"/>
      <c r="D78" s="93"/>
      <c r="E78" s="93"/>
      <c r="F78" s="94"/>
      <c r="G78" s="27" t="s">
        <v>24</v>
      </c>
      <c r="H78" s="10"/>
      <c r="I78" s="1"/>
    </row>
    <row r="79" spans="1:9" s="14" customFormat="1" ht="12.75" customHeight="1">
      <c r="A79" s="1"/>
      <c r="B79" s="92" t="s">
        <v>25</v>
      </c>
      <c r="C79" s="93"/>
      <c r="D79" s="93"/>
      <c r="E79" s="93"/>
      <c r="F79" s="94"/>
      <c r="G79" s="27" t="s">
        <v>24</v>
      </c>
      <c r="H79" s="10"/>
      <c r="I79" s="1"/>
    </row>
    <row r="80" spans="1:9" s="14" customFormat="1" ht="12.75" customHeight="1" thickBot="1">
      <c r="A80" s="1"/>
      <c r="B80" s="92" t="s">
        <v>25</v>
      </c>
      <c r="C80" s="93"/>
      <c r="D80" s="93"/>
      <c r="E80" s="93"/>
      <c r="F80" s="94"/>
      <c r="G80" s="28" t="s">
        <v>24</v>
      </c>
      <c r="H80" s="30" t="s">
        <v>26</v>
      </c>
      <c r="I80" s="1"/>
    </row>
    <row r="81" spans="1:9" s="14" customFormat="1" ht="12.75" customHeight="1" thickBot="1">
      <c r="A81" s="1"/>
      <c r="B81" s="105" t="s">
        <v>23</v>
      </c>
      <c r="C81" s="105"/>
      <c r="D81" s="105"/>
      <c r="E81" s="105"/>
      <c r="F81" s="105"/>
      <c r="G81" s="106"/>
      <c r="H81" s="31" t="s">
        <v>26</v>
      </c>
      <c r="I81" s="1"/>
    </row>
    <row r="82" spans="1:9" s="14" customFormat="1" ht="12.75" customHeight="1" thickTop="1">
      <c r="A82" s="1"/>
      <c r="B82" s="79"/>
      <c r="C82" s="79"/>
      <c r="D82" s="79"/>
      <c r="E82" s="79"/>
      <c r="F82" s="79"/>
      <c r="G82" s="79"/>
      <c r="H82" s="79"/>
      <c r="I82" s="1"/>
    </row>
    <row r="83" spans="1:9" s="14" customFormat="1" ht="12.75" customHeight="1">
      <c r="A83" s="1"/>
      <c r="B83" s="96" t="s">
        <v>34</v>
      </c>
      <c r="C83" s="96"/>
      <c r="D83" s="96"/>
      <c r="E83" s="96"/>
      <c r="F83" s="96"/>
      <c r="G83" s="96"/>
      <c r="H83" s="96"/>
      <c r="I83" s="1"/>
    </row>
    <row r="84" spans="1:9" s="14" customFormat="1" ht="12.75" customHeight="1">
      <c r="A84" s="1"/>
      <c r="B84" s="97" t="s">
        <v>25</v>
      </c>
      <c r="C84" s="98"/>
      <c r="D84" s="98"/>
      <c r="E84" s="98"/>
      <c r="F84" s="99"/>
      <c r="G84" s="26" t="s">
        <v>24</v>
      </c>
      <c r="H84" s="10"/>
      <c r="I84" s="1"/>
    </row>
    <row r="85" spans="1:9" s="14" customFormat="1" ht="12.75" customHeight="1">
      <c r="A85" s="1"/>
      <c r="B85" s="92" t="s">
        <v>25</v>
      </c>
      <c r="C85" s="93"/>
      <c r="D85" s="93"/>
      <c r="E85" s="93"/>
      <c r="F85" s="94"/>
      <c r="G85" s="27" t="s">
        <v>24</v>
      </c>
      <c r="H85" s="10"/>
      <c r="I85" s="1"/>
    </row>
    <row r="86" spans="1:9" s="14" customFormat="1" ht="12.75" customHeight="1" thickBot="1">
      <c r="A86" s="1"/>
      <c r="B86" s="100" t="s">
        <v>25</v>
      </c>
      <c r="C86" s="101"/>
      <c r="D86" s="101"/>
      <c r="E86" s="101"/>
      <c r="F86" s="102"/>
      <c r="G86" s="33" t="s">
        <v>24</v>
      </c>
      <c r="H86" s="9"/>
      <c r="I86" s="1"/>
    </row>
    <row r="87" spans="1:9" s="14" customFormat="1" ht="12.75" customHeight="1" thickBot="1">
      <c r="A87" s="1"/>
      <c r="B87" s="103" t="s">
        <v>73</v>
      </c>
      <c r="C87" s="103"/>
      <c r="D87" s="103"/>
      <c r="E87" s="103"/>
      <c r="F87" s="103"/>
      <c r="G87" s="104"/>
      <c r="H87" s="35" t="s">
        <v>26</v>
      </c>
      <c r="I87" s="1"/>
    </row>
    <row r="88" spans="1:9" s="14" customFormat="1" ht="12.75" customHeight="1" thickTop="1">
      <c r="A88" s="1"/>
      <c r="B88" s="81"/>
      <c r="C88" s="81"/>
      <c r="D88" s="81"/>
      <c r="E88" s="81"/>
      <c r="F88" s="81"/>
      <c r="G88" s="81"/>
      <c r="H88" s="81"/>
      <c r="I88" s="1"/>
    </row>
    <row r="89" spans="1:9" s="14" customFormat="1" ht="12.75" customHeight="1">
      <c r="A89" s="1"/>
      <c r="B89" s="96" t="s">
        <v>35</v>
      </c>
      <c r="C89" s="96"/>
      <c r="D89" s="96"/>
      <c r="E89" s="96"/>
      <c r="F89" s="96"/>
      <c r="G89" s="96"/>
      <c r="H89" s="37" t="s">
        <v>24</v>
      </c>
      <c r="I89" s="1"/>
    </row>
    <row r="90" spans="1:9" s="14" customFormat="1" ht="12.75" customHeight="1" thickBot="1">
      <c r="A90" s="1"/>
      <c r="B90" s="96" t="s">
        <v>25</v>
      </c>
      <c r="C90" s="96"/>
      <c r="D90" s="96"/>
      <c r="E90" s="96"/>
      <c r="F90" s="96"/>
      <c r="G90" s="96"/>
      <c r="H90" s="30" t="s">
        <v>24</v>
      </c>
      <c r="I90" s="1"/>
    </row>
    <row r="91" spans="1:9" s="14" customFormat="1" ht="12.75" customHeight="1" thickBot="1">
      <c r="A91" s="1"/>
      <c r="B91" s="96" t="s">
        <v>25</v>
      </c>
      <c r="C91" s="96"/>
      <c r="D91" s="96"/>
      <c r="E91" s="96"/>
      <c r="F91" s="96"/>
      <c r="G91" s="96"/>
      <c r="H91" s="31" t="s">
        <v>26</v>
      </c>
      <c r="I91" s="1"/>
    </row>
    <row r="92" spans="1:9" s="14" customFormat="1" ht="12.75" customHeight="1" thickTop="1">
      <c r="A92" s="1"/>
      <c r="B92" s="111"/>
      <c r="C92" s="111"/>
      <c r="D92" s="111"/>
      <c r="E92" s="111"/>
      <c r="F92" s="111"/>
      <c r="G92" s="111"/>
      <c r="H92" s="111"/>
      <c r="I92" s="1"/>
    </row>
    <row r="93" spans="1:9" s="14" customFormat="1" ht="12.75" customHeight="1">
      <c r="A93" s="1"/>
      <c r="B93" s="79" t="s">
        <v>74</v>
      </c>
      <c r="C93" s="79"/>
      <c r="D93" s="79"/>
      <c r="E93" s="79"/>
      <c r="F93" s="79"/>
      <c r="G93" s="79"/>
      <c r="H93" s="37" t="s">
        <v>24</v>
      </c>
      <c r="I93" s="1"/>
    </row>
    <row r="94" spans="1:9" s="14" customFormat="1" ht="12.75" customHeight="1" thickBot="1">
      <c r="A94" s="1"/>
      <c r="B94" s="92" t="s">
        <v>25</v>
      </c>
      <c r="C94" s="93"/>
      <c r="D94" s="93"/>
      <c r="E94" s="93"/>
      <c r="F94" s="93"/>
      <c r="G94" s="94"/>
      <c r="H94" s="33" t="s">
        <v>24</v>
      </c>
      <c r="I94" s="1"/>
    </row>
    <row r="95" spans="1:9" s="14" customFormat="1" ht="12.75" customHeight="1">
      <c r="A95" s="1"/>
      <c r="B95" s="79"/>
      <c r="C95" s="79"/>
      <c r="D95" s="79"/>
      <c r="E95" s="79"/>
      <c r="F95" s="79"/>
      <c r="G95" s="79"/>
      <c r="H95" s="36" t="s">
        <v>26</v>
      </c>
      <c r="I95" s="1"/>
    </row>
    <row r="96" spans="1:9" s="14" customFormat="1" ht="12.75" customHeight="1" thickBot="1">
      <c r="A96" s="1"/>
      <c r="B96" s="110" t="s">
        <v>81</v>
      </c>
      <c r="C96" s="110"/>
      <c r="D96" s="110"/>
      <c r="E96" s="110"/>
      <c r="F96" s="110"/>
      <c r="G96" s="110"/>
      <c r="H96" s="34" t="s">
        <v>24</v>
      </c>
      <c r="I96" s="1"/>
    </row>
    <row r="97" spans="1:9" s="14" customFormat="1" ht="12.75" customHeight="1" thickBot="1">
      <c r="A97" s="1"/>
      <c r="B97" s="97" t="s">
        <v>75</v>
      </c>
      <c r="C97" s="98"/>
      <c r="D97" s="98"/>
      <c r="E97" s="98"/>
      <c r="F97" s="98"/>
      <c r="G97" s="99"/>
      <c r="H97" s="31" t="s">
        <v>26</v>
      </c>
      <c r="I97" s="1"/>
    </row>
    <row r="98" spans="1:9" s="14" customFormat="1" ht="12.75" customHeight="1" thickTop="1">
      <c r="A98" s="1"/>
      <c r="B98" s="79"/>
      <c r="C98" s="79"/>
      <c r="D98" s="79"/>
      <c r="E98" s="79"/>
      <c r="F98" s="79"/>
      <c r="G98" s="79"/>
      <c r="I98" s="1"/>
    </row>
    <row r="99" spans="1:9" s="14" customFormat="1" ht="12.75" customHeight="1">
      <c r="A99" s="1"/>
      <c r="B99" s="96" t="s">
        <v>76</v>
      </c>
      <c r="C99" s="96"/>
      <c r="D99" s="96"/>
      <c r="E99" s="96"/>
      <c r="F99" s="96"/>
      <c r="G99" s="96"/>
      <c r="H99" s="29" t="s">
        <v>24</v>
      </c>
      <c r="I99" s="1"/>
    </row>
    <row r="100" spans="1:9" s="14" customFormat="1" ht="12.75" customHeight="1" thickBot="1">
      <c r="A100" s="1"/>
      <c r="B100" s="110" t="s">
        <v>81</v>
      </c>
      <c r="C100" s="110"/>
      <c r="D100" s="110"/>
      <c r="E100" s="110"/>
      <c r="F100" s="110"/>
      <c r="G100" s="110"/>
      <c r="H100" s="28" t="s">
        <v>24</v>
      </c>
      <c r="I100" s="1"/>
    </row>
    <row r="101" spans="1:9" s="14" customFormat="1" ht="12.75" customHeight="1">
      <c r="A101" s="1"/>
      <c r="B101" s="107" t="s">
        <v>25</v>
      </c>
      <c r="C101" s="108"/>
      <c r="D101" s="108"/>
      <c r="E101" s="108"/>
      <c r="F101" s="108"/>
      <c r="G101" s="109"/>
      <c r="H101" s="32" t="s">
        <v>26</v>
      </c>
      <c r="I101" s="1"/>
    </row>
    <row r="102" spans="1:9" s="14" customFormat="1" ht="12.75" customHeight="1" thickBot="1">
      <c r="A102" s="1"/>
      <c r="B102" s="110" t="s">
        <v>82</v>
      </c>
      <c r="C102" s="110"/>
      <c r="D102" s="110"/>
      <c r="E102" s="110"/>
      <c r="F102" s="110"/>
      <c r="G102" s="110"/>
      <c r="H102" s="28" t="s">
        <v>24</v>
      </c>
      <c r="I102" s="1"/>
    </row>
    <row r="103" spans="1:9" s="14" customFormat="1" ht="12.75" customHeight="1">
      <c r="A103" s="1"/>
      <c r="B103" s="107" t="s">
        <v>25</v>
      </c>
      <c r="C103" s="108"/>
      <c r="D103" s="108"/>
      <c r="E103" s="108"/>
      <c r="F103" s="108"/>
      <c r="G103" s="109"/>
      <c r="H103" s="32" t="s">
        <v>26</v>
      </c>
      <c r="I103" s="1"/>
    </row>
    <row r="104" spans="1:9" s="14" customFormat="1" ht="12.75" customHeight="1" thickBot="1">
      <c r="A104" s="1"/>
      <c r="B104" s="110" t="s">
        <v>82</v>
      </c>
      <c r="C104" s="110"/>
      <c r="D104" s="110"/>
      <c r="E104" s="110"/>
      <c r="F104" s="110"/>
      <c r="G104" s="110"/>
      <c r="H104" s="28" t="s">
        <v>24</v>
      </c>
      <c r="I104" s="1"/>
    </row>
    <row r="105" spans="1:9" s="14" customFormat="1" ht="12.75" customHeight="1">
      <c r="A105" s="1"/>
      <c r="B105" s="79"/>
      <c r="C105" s="79"/>
      <c r="D105" s="79"/>
      <c r="E105" s="79"/>
      <c r="F105" s="79"/>
      <c r="G105" s="79"/>
      <c r="H105" s="36" t="s">
        <v>26</v>
      </c>
      <c r="I105" s="1"/>
    </row>
    <row r="106" spans="1:9" s="14" customFormat="1" ht="12.75" customHeight="1" thickBot="1">
      <c r="A106" s="1"/>
      <c r="B106" s="110" t="s">
        <v>81</v>
      </c>
      <c r="C106" s="110"/>
      <c r="D106" s="110"/>
      <c r="E106" s="110"/>
      <c r="F106" s="110"/>
      <c r="G106" s="110"/>
      <c r="H106" s="34" t="s">
        <v>24</v>
      </c>
      <c r="I106" s="1"/>
    </row>
    <row r="107" spans="1:9" s="14" customFormat="1" ht="12.75" customHeight="1" thickBot="1">
      <c r="A107" s="1"/>
      <c r="B107" s="114" t="s">
        <v>77</v>
      </c>
      <c r="C107" s="115"/>
      <c r="D107" s="115"/>
      <c r="E107" s="115"/>
      <c r="F107" s="115"/>
      <c r="G107" s="116"/>
      <c r="H107" s="35" t="s">
        <v>26</v>
      </c>
      <c r="I107" s="1"/>
    </row>
    <row r="108" spans="1:9" s="14" customFormat="1" ht="12.75" customHeight="1" thickTop="1">
      <c r="A108" s="1"/>
      <c r="B108" s="79" t="s">
        <v>78</v>
      </c>
      <c r="C108" s="79"/>
      <c r="D108" s="79"/>
      <c r="E108" s="79"/>
      <c r="F108" s="79"/>
      <c r="G108" s="79"/>
      <c r="I108" s="1"/>
    </row>
    <row r="109" spans="1:9" s="14" customFormat="1" ht="12.75" customHeight="1">
      <c r="A109" s="1"/>
      <c r="B109" s="96" t="s">
        <v>79</v>
      </c>
      <c r="C109" s="96"/>
      <c r="D109" s="96"/>
      <c r="E109" s="96"/>
      <c r="F109" s="96"/>
      <c r="G109" s="96"/>
      <c r="H109" s="29" t="s">
        <v>24</v>
      </c>
      <c r="I109" s="1"/>
    </row>
    <row r="110" spans="1:9" s="14" customFormat="1" ht="12.75" customHeight="1" thickBot="1">
      <c r="A110" s="1"/>
      <c r="B110" s="114" t="s">
        <v>25</v>
      </c>
      <c r="C110" s="115"/>
      <c r="D110" s="115"/>
      <c r="E110" s="115"/>
      <c r="F110" s="115"/>
      <c r="G110" s="116"/>
      <c r="H110" s="33" t="s">
        <v>24</v>
      </c>
      <c r="I110" s="1"/>
    </row>
    <row r="111" spans="1:9" s="14" customFormat="1" ht="12.75" customHeight="1">
      <c r="A111" s="1"/>
      <c r="B111" s="79"/>
      <c r="C111" s="79"/>
      <c r="D111" s="79"/>
      <c r="E111" s="79"/>
      <c r="F111" s="79"/>
      <c r="G111" s="79"/>
      <c r="H111" s="36" t="s">
        <v>26</v>
      </c>
      <c r="I111" s="1"/>
    </row>
    <row r="112" spans="1:9" s="14" customFormat="1" ht="12.75" customHeight="1" thickBot="1">
      <c r="A112" s="1"/>
      <c r="B112" s="117" t="s">
        <v>81</v>
      </c>
      <c r="C112" s="118"/>
      <c r="D112" s="118"/>
      <c r="E112" s="118"/>
      <c r="F112" s="118"/>
      <c r="G112" s="119"/>
      <c r="H112" s="30" t="s">
        <v>24</v>
      </c>
      <c r="I112" s="1"/>
    </row>
    <row r="113" spans="1:9" s="14" customFormat="1" ht="12.75" customHeight="1" thickBot="1">
      <c r="A113" s="1"/>
      <c r="B113" s="110" t="s">
        <v>80</v>
      </c>
      <c r="C113" s="110"/>
      <c r="D113" s="110"/>
      <c r="E113" s="110"/>
      <c r="F113" s="110"/>
      <c r="G113" s="110"/>
      <c r="H113" s="35" t="s">
        <v>26</v>
      </c>
      <c r="I113" s="1"/>
    </row>
    <row r="114" spans="1:9" s="14" customFormat="1" ht="12.75" customHeight="1" thickTop="1">
      <c r="A114" s="1"/>
      <c r="B114" s="79"/>
      <c r="C114" s="79"/>
      <c r="D114" s="79"/>
      <c r="E114" s="79"/>
      <c r="F114" s="79"/>
      <c r="G114" s="79"/>
      <c r="I114" s="1"/>
    </row>
    <row r="115" spans="1:9" s="14" customFormat="1" ht="12.75" customHeight="1">
      <c r="A115" s="1"/>
      <c r="B115" s="1"/>
      <c r="C115" s="1"/>
      <c r="D115" s="1"/>
      <c r="E115" s="1"/>
      <c r="F115" s="1"/>
      <c r="G115" s="1"/>
      <c r="H115" s="1"/>
      <c r="I115" s="1"/>
    </row>
    <row r="116" spans="1:9" s="14" customFormat="1" ht="12.75" customHeight="1"/>
    <row r="117" spans="1:9" s="14" customFormat="1" ht="12.75" customHeight="1"/>
    <row r="118" spans="1:9" s="14" customFormat="1" ht="12.75" customHeight="1"/>
    <row r="119" spans="1:9" s="14" customFormat="1" ht="12.75" customHeight="1"/>
    <row r="120" spans="1:9" s="14" customFormat="1" ht="12.75" customHeight="1"/>
    <row r="121" spans="1:9" s="14" customFormat="1" ht="12.75" customHeight="1"/>
  </sheetData>
  <mergeCells count="109">
    <mergeCell ref="B113:G113"/>
    <mergeCell ref="B114:G114"/>
    <mergeCell ref="B14:G14"/>
    <mergeCell ref="B13:G13"/>
    <mergeCell ref="B29:G29"/>
    <mergeCell ref="B28:G28"/>
    <mergeCell ref="B27:G27"/>
    <mergeCell ref="B26:G26"/>
    <mergeCell ref="B25:G25"/>
    <mergeCell ref="B24:G24"/>
    <mergeCell ref="B23:G23"/>
    <mergeCell ref="B108:G108"/>
    <mergeCell ref="B109:G109"/>
    <mergeCell ref="B110:G110"/>
    <mergeCell ref="B111:G111"/>
    <mergeCell ref="B112:G112"/>
    <mergeCell ref="B103:G103"/>
    <mergeCell ref="B104:G104"/>
    <mergeCell ref="B105:G105"/>
    <mergeCell ref="B106:G106"/>
    <mergeCell ref="B107:G107"/>
    <mergeCell ref="B98:G98"/>
    <mergeCell ref="B99:G99"/>
    <mergeCell ref="B100:G100"/>
    <mergeCell ref="B101:G101"/>
    <mergeCell ref="B102:G102"/>
    <mergeCell ref="B93:G93"/>
    <mergeCell ref="B94:G94"/>
    <mergeCell ref="B95:G95"/>
    <mergeCell ref="B96:G96"/>
    <mergeCell ref="B97:G97"/>
    <mergeCell ref="B88:H88"/>
    <mergeCell ref="B89:G89"/>
    <mergeCell ref="B90:G90"/>
    <mergeCell ref="B91:G91"/>
    <mergeCell ref="B92:H92"/>
    <mergeCell ref="B83:H83"/>
    <mergeCell ref="B84:F84"/>
    <mergeCell ref="B85:F85"/>
    <mergeCell ref="B86:F86"/>
    <mergeCell ref="B87:G87"/>
    <mergeCell ref="B78:F78"/>
    <mergeCell ref="B79:F79"/>
    <mergeCell ref="B80:F80"/>
    <mergeCell ref="B81:G81"/>
    <mergeCell ref="B82:H82"/>
    <mergeCell ref="B73:F73"/>
    <mergeCell ref="B74:F74"/>
    <mergeCell ref="B75:F75"/>
    <mergeCell ref="B76:F76"/>
    <mergeCell ref="B77:F77"/>
    <mergeCell ref="B68:H68"/>
    <mergeCell ref="B69:H69"/>
    <mergeCell ref="B70:H70"/>
    <mergeCell ref="B71:H71"/>
    <mergeCell ref="B72:H72"/>
    <mergeCell ref="B62:F62"/>
    <mergeCell ref="B63:H63"/>
    <mergeCell ref="B64:H64"/>
    <mergeCell ref="B65:H66"/>
    <mergeCell ref="B67:H67"/>
    <mergeCell ref="B57:F57"/>
    <mergeCell ref="B58:F58"/>
    <mergeCell ref="B59:F59"/>
    <mergeCell ref="B60:F60"/>
    <mergeCell ref="B61:F61"/>
    <mergeCell ref="B52:F52"/>
    <mergeCell ref="B53:F53"/>
    <mergeCell ref="B54:F54"/>
    <mergeCell ref="B55:F55"/>
    <mergeCell ref="B56:F56"/>
    <mergeCell ref="B47:F47"/>
    <mergeCell ref="B48:F48"/>
    <mergeCell ref="B49:F49"/>
    <mergeCell ref="B50:F50"/>
    <mergeCell ref="B51:F51"/>
    <mergeCell ref="B42:F42"/>
    <mergeCell ref="B43:F43"/>
    <mergeCell ref="B44:F44"/>
    <mergeCell ref="B45:F45"/>
    <mergeCell ref="B46:F46"/>
    <mergeCell ref="B37:F37"/>
    <mergeCell ref="B38:F38"/>
    <mergeCell ref="B39:F39"/>
    <mergeCell ref="B40:F40"/>
    <mergeCell ref="B41:F41"/>
    <mergeCell ref="B32:H32"/>
    <mergeCell ref="B33:H33"/>
    <mergeCell ref="B34:H34"/>
    <mergeCell ref="B35:F35"/>
    <mergeCell ref="B36:F36"/>
    <mergeCell ref="B30:H30"/>
    <mergeCell ref="B31:H31"/>
    <mergeCell ref="B22:F22"/>
    <mergeCell ref="B17:F17"/>
    <mergeCell ref="B18:F18"/>
    <mergeCell ref="B19:F19"/>
    <mergeCell ref="B20:F20"/>
    <mergeCell ref="B21:F21"/>
    <mergeCell ref="B12:H12"/>
    <mergeCell ref="B15:F15"/>
    <mergeCell ref="B16:F16"/>
    <mergeCell ref="B4:H7"/>
    <mergeCell ref="B8:H8"/>
    <mergeCell ref="B9:H9"/>
    <mergeCell ref="B10:H10"/>
    <mergeCell ref="B11:H11"/>
    <mergeCell ref="B2:H2"/>
    <mergeCell ref="B3:H3"/>
  </mergeCells>
  <pageMargins left="0.7" right="0.7" top="0.75" bottom="0.75" header="0.3" footer="0.3"/>
  <pageSetup fitToHeight="3" orientation="portrait"/>
  <headerFooter>
    <oddFooter>&amp;C&amp;F, &amp;A, Page &amp;P of &amp;N, &amp;D, &amp;T</oddFooter>
  </headerFooter>
  <rowBreaks count="2" manualBreakCount="2">
    <brk id="30" min="1" max="7" man="1"/>
    <brk id="63" min="1" max="7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Practice Problems</vt:lpstr>
      <vt:lpstr>Exercise 23-3</vt:lpstr>
      <vt:lpstr>Problem 23-3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Rex A Schildhouse</dc:creator>
  <cp:lastModifiedBy>Chance Harmon</cp:lastModifiedBy>
  <cp:lastPrinted>2011-02-02T20:26:00Z</cp:lastPrinted>
  <dcterms:created xsi:type="dcterms:W3CDTF">2002-11-03T21:45:47Z</dcterms:created>
  <dcterms:modified xsi:type="dcterms:W3CDTF">2014-08-02T21:48:40Z</dcterms:modified>
</cp:coreProperties>
</file>