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45" windowHeight="100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<sst xmlns="http://schemas.openxmlformats.org/spreadsheetml/2006/main" count="20" uniqueCount="20">
  <si>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Year</t>
  </si>
  <si>
    <t>xy</t>
  </si>
  <si>
    <t xml:space="preserve">x = </t>
  </si>
  <si>
    <t>y =</t>
  </si>
  <si>
    <t>a) Forecast the number of tranistors to be made next year, using linear regression.</t>
  </si>
  <si>
    <t>b) Compute the mean squared error (MSE) when using linear regression.</t>
  </si>
  <si>
    <t>c) Compute the mean absolute percent error (MAPE).</t>
  </si>
  <si>
    <t>y</t>
  </si>
  <si>
    <t>x</t>
  </si>
  <si>
    <t>b =</t>
  </si>
  <si>
    <t>a =</t>
  </si>
  <si>
    <t>I know this is wrong because it can not be a negative.</t>
  </si>
  <si>
    <r>
      <t>x</t>
    </r>
    <r>
      <rPr>
        <vertAlign val="superscript"/>
        <sz val="10"/>
        <rFont val="Arial"/>
        <family val="2"/>
      </rPr>
      <t>2</t>
    </r>
  </si>
  <si>
    <t xml:space="preserve">The number of Products (in millions) </t>
  </si>
  <si>
    <t>Products</t>
  </si>
  <si>
    <t>Is it the actual demand - forecast squared?</t>
  </si>
  <si>
    <t>So in this case would I be using year 5 information which means I will also need a forecast for</t>
  </si>
  <si>
    <t>year 5 which would be based on year 4 (because I also need the actual demand which we don't</t>
  </si>
  <si>
    <t>know for year 6).</t>
  </si>
  <si>
    <t>100 times the difference between demand and forecast divided by actual demand?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</si>
</sst>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'[1]4.33'!$A$11:$A$15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'[1]4.33'!$B$11:$B$15</c:f>
              <c:numCache>
                <c:ptCount val="5"/>
                <c:pt idx="0">
                  <c:v>140</c:v>
                </c:pt>
                <c:pt idx="1">
                  <c:v>160</c:v>
                </c:pt>
                <c:pt idx="2">
                  <c:v>190</c:v>
                </c:pt>
                <c:pt idx="3">
                  <c:v>200</c:v>
                </c:pt>
                <c:pt idx="4">
                  <c:v>210</c:v>
                </c:pt>
              </c:numCache>
            </c:numRef>
          </c:yVal>
          <c:smooth val="0"/>
        </c:ser>
        <c:axId val="7832303"/>
        <c:axId val="3381864"/>
      </c:scatterChart>
      <c:val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1864"/>
        <c:crosses val="autoZero"/>
        <c:crossBetween val="midCat"/>
        <c:dispUnits/>
      </c:valAx>
      <c:valAx>
        <c:axId val="3381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32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0</xdr:row>
      <xdr:rowOff>142875</xdr:rowOff>
    </xdr:from>
    <xdr:to>
      <xdr:col>19</xdr:col>
      <xdr:colOff>438150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5581650" y="142875"/>
        <a:ext cx="66294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tro,%20Holly%20-%20Week%203%20Ind.%20Assign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!"/>
      <sheetName val="4.3"/>
      <sheetName val="4.8"/>
      <sheetName val="4.25!"/>
      <sheetName val="4.28!"/>
      <sheetName val="4.33"/>
    </sheetNames>
    <sheetDataSet>
      <sheetData sheetId="5">
        <row r="11">
          <cell r="A11">
            <v>1</v>
          </cell>
          <cell r="B11">
            <v>140</v>
          </cell>
        </row>
        <row r="12">
          <cell r="A12">
            <v>2</v>
          </cell>
          <cell r="B12">
            <v>160</v>
          </cell>
        </row>
        <row r="13">
          <cell r="A13">
            <v>3</v>
          </cell>
          <cell r="B13">
            <v>190</v>
          </cell>
        </row>
        <row r="14">
          <cell r="A14">
            <v>4</v>
          </cell>
          <cell r="B14">
            <v>200</v>
          </cell>
        </row>
        <row r="15">
          <cell r="A15">
            <v>5</v>
          </cell>
          <cell r="B15">
            <v>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">
      <selection activeCell="C34" sqref="C34"/>
    </sheetView>
  </sheetViews>
  <sheetFormatPr defaultColWidth="9.140625" defaultRowHeight="12.75"/>
  <cols>
    <col min="2" max="2" width="12.00390625" style="0" customWidth="1"/>
  </cols>
  <sheetData>
    <row r="2" ht="12.75">
      <c r="A2" t="s">
        <v>13</v>
      </c>
    </row>
    <row r="4" spans="1:4" ht="14.25">
      <c r="A4" s="1" t="s">
        <v>7</v>
      </c>
      <c r="B4" s="1" t="s">
        <v>8</v>
      </c>
      <c r="C4" s="1" t="s">
        <v>12</v>
      </c>
      <c r="D4" s="1" t="s">
        <v>1</v>
      </c>
    </row>
    <row r="5" spans="1:2" ht="12.75">
      <c r="A5" s="2" t="s">
        <v>0</v>
      </c>
      <c r="B5" s="2" t="s">
        <v>14</v>
      </c>
    </row>
    <row r="6" spans="1:4" ht="12.75">
      <c r="A6" s="1">
        <v>1</v>
      </c>
      <c r="B6" s="1">
        <v>140</v>
      </c>
      <c r="C6" s="1">
        <f>POWER(B6,2)</f>
        <v>19600</v>
      </c>
      <c r="D6" s="1">
        <f>B6*A6</f>
        <v>140</v>
      </c>
    </row>
    <row r="7" spans="1:4" ht="12.75">
      <c r="A7" s="1">
        <v>2</v>
      </c>
      <c r="B7" s="1">
        <v>160</v>
      </c>
      <c r="C7" s="1">
        <f>POWER(B7,2)</f>
        <v>25600</v>
      </c>
      <c r="D7" s="1">
        <f>B7*A7</f>
        <v>320</v>
      </c>
    </row>
    <row r="8" spans="1:4" ht="12.75">
      <c r="A8" s="1">
        <v>3</v>
      </c>
      <c r="B8" s="1">
        <v>190</v>
      </c>
      <c r="C8" s="1">
        <f>POWER(B8,2)</f>
        <v>36100</v>
      </c>
      <c r="D8" s="1">
        <f>B8*A8</f>
        <v>570</v>
      </c>
    </row>
    <row r="9" spans="1:4" ht="12.75">
      <c r="A9" s="1">
        <v>4</v>
      </c>
      <c r="B9" s="1">
        <v>200</v>
      </c>
      <c r="C9" s="1">
        <f>POWER(B9,2)</f>
        <v>40000</v>
      </c>
      <c r="D9" s="1">
        <f>B9*A9</f>
        <v>800</v>
      </c>
    </row>
    <row r="10" spans="1:4" ht="12.75">
      <c r="A10" s="2">
        <v>5</v>
      </c>
      <c r="B10" s="2">
        <v>210</v>
      </c>
      <c r="C10" s="2">
        <f>POWER(B10,2)</f>
        <v>44100</v>
      </c>
      <c r="D10" s="2">
        <f>B10*A10</f>
        <v>1050</v>
      </c>
    </row>
    <row r="11" spans="1:4" ht="12.75">
      <c r="A11" s="1">
        <f>SUM(A6:A10)</f>
        <v>15</v>
      </c>
      <c r="B11" s="1">
        <f>SUM(B6:B10)</f>
        <v>900</v>
      </c>
      <c r="C11" s="1">
        <f>SUM(C6:C10)</f>
        <v>165400</v>
      </c>
      <c r="D11" s="1">
        <f>SUM(D6:D10)</f>
        <v>2880</v>
      </c>
    </row>
    <row r="14" spans="1:2" ht="12.75">
      <c r="A14" t="s">
        <v>2</v>
      </c>
      <c r="B14">
        <f>900/5</f>
        <v>180</v>
      </c>
    </row>
    <row r="15" spans="1:2" ht="12.75">
      <c r="A15" t="s">
        <v>3</v>
      </c>
      <c r="B15">
        <f>15/6</f>
        <v>2.5</v>
      </c>
    </row>
    <row r="16" spans="1:3" ht="12.75">
      <c r="A16" t="s">
        <v>9</v>
      </c>
      <c r="B16" s="3">
        <f>D11-(5)*(B14)*(B15)</f>
        <v>630</v>
      </c>
      <c r="C16" s="4">
        <f>B16/B17</f>
        <v>0.18529411764705883</v>
      </c>
    </row>
    <row r="17" ht="12.75">
      <c r="B17">
        <f>C11-(5)*POWER(180,2)</f>
        <v>3400</v>
      </c>
    </row>
    <row r="19" spans="1:8" ht="12.75">
      <c r="A19" t="s">
        <v>10</v>
      </c>
      <c r="B19" s="5">
        <f>B15-(C16)*(B14)</f>
        <v>-30.852941176470587</v>
      </c>
      <c r="D19" s="6" t="s">
        <v>11</v>
      </c>
      <c r="E19" s="6"/>
      <c r="F19" s="6"/>
      <c r="G19" s="6"/>
      <c r="H19" s="6"/>
    </row>
    <row r="23" ht="12.75">
      <c r="A23" t="s">
        <v>4</v>
      </c>
    </row>
    <row r="25" spans="1:9" ht="12.75">
      <c r="A25" s="6" t="s">
        <v>15</v>
      </c>
      <c r="B25" s="6"/>
      <c r="C25" s="6"/>
      <c r="D25" s="6"/>
      <c r="E25" s="6"/>
      <c r="F25" s="6"/>
      <c r="G25" s="6"/>
      <c r="H25" s="6"/>
      <c r="I25" s="6"/>
    </row>
    <row r="26" spans="1:9" ht="12.75">
      <c r="A26" s="6" t="s">
        <v>16</v>
      </c>
      <c r="B26" s="6"/>
      <c r="C26" s="6"/>
      <c r="D26" s="6"/>
      <c r="E26" s="6"/>
      <c r="F26" s="6"/>
      <c r="G26" s="6"/>
      <c r="H26" s="6"/>
      <c r="I26" s="6"/>
    </row>
    <row r="27" spans="1:9" ht="12.75">
      <c r="A27" s="6" t="s">
        <v>17</v>
      </c>
      <c r="B27" s="6"/>
      <c r="C27" s="6"/>
      <c r="D27" s="6"/>
      <c r="E27" s="6"/>
      <c r="F27" s="6"/>
      <c r="G27" s="6"/>
      <c r="H27" s="6"/>
      <c r="I27" s="6"/>
    </row>
    <row r="28" spans="1:9" ht="12.75">
      <c r="A28" s="6" t="s">
        <v>18</v>
      </c>
      <c r="B28" s="6"/>
      <c r="C28" s="6"/>
      <c r="D28" s="6"/>
      <c r="E28" s="6"/>
      <c r="F28" s="6"/>
      <c r="G28" s="6"/>
      <c r="H28" s="6"/>
      <c r="I28" s="6"/>
    </row>
    <row r="31" ht="12.75">
      <c r="A31" t="s">
        <v>5</v>
      </c>
    </row>
    <row r="33" spans="1:8" ht="12.75">
      <c r="A33" s="6" t="s">
        <v>19</v>
      </c>
      <c r="B33" s="6"/>
      <c r="C33" s="6"/>
      <c r="D33" s="6"/>
      <c r="E33" s="6"/>
      <c r="F33" s="6"/>
      <c r="G33" s="6"/>
      <c r="H33" s="6"/>
    </row>
    <row r="40" ht="12.75">
      <c r="A40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Castro</dc:creator>
  <cp:keywords/>
  <dc:description/>
  <cp:lastModifiedBy>Holly Castro</cp:lastModifiedBy>
  <dcterms:created xsi:type="dcterms:W3CDTF">2008-03-30T03:17:49Z</dcterms:created>
  <dcterms:modified xsi:type="dcterms:W3CDTF">2008-03-30T03:33:53Z</dcterms:modified>
  <cp:category/>
  <cp:version/>
  <cp:contentType/>
  <cp:contentStatus/>
</cp:coreProperties>
</file>