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3515"/>
  <workbookPr codeName="ThisWorkbook" autoCompressPictures="0"/>
  <bookViews>
    <workbookView xWindow="240" yWindow="60" windowWidth="14240" windowHeight="5140"/>
  </bookViews>
  <sheets>
    <sheet name="CVP Calculator, BUS599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" i="1" l="1"/>
  <c r="C7" i="1"/>
  <c r="F14" i="1"/>
  <c r="F16" i="1"/>
  <c r="F18" i="1"/>
  <c r="I14" i="1"/>
  <c r="I16" i="1"/>
  <c r="I18" i="1"/>
</calcChain>
</file>

<file path=xl/sharedStrings.xml><?xml version="1.0" encoding="utf-8"?>
<sst xmlns="http://schemas.openxmlformats.org/spreadsheetml/2006/main" count="15" uniqueCount="11">
  <si>
    <t>R&amp;D Total Budget</t>
  </si>
  <si>
    <t>R&amp;D% Allocation</t>
  </si>
  <si>
    <t>R&amp;D Costs</t>
  </si>
  <si>
    <t>Fixed Costs</t>
  </si>
  <si>
    <t>Variable Cost/Unit</t>
  </si>
  <si>
    <t>Target Profit</t>
  </si>
  <si>
    <t>Price</t>
  </si>
  <si>
    <t>Volume</t>
  </si>
  <si>
    <t>Total Fixed Costs</t>
  </si>
  <si>
    <t>Sales Revenue</t>
  </si>
  <si>
    <t>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</si>
</sst>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 applyBorder="1"/>
    <xf numFmtId="164" fontId="1" fillId="0" borderId="0" xfId="2" applyNumberFormat="1" applyFont="1" applyFill="1" applyBorder="1"/>
    <xf numFmtId="0" fontId="0" fillId="0" borderId="0" xfId="0" applyProtection="1">
      <protection locked="0"/>
    </xf>
    <xf numFmtId="164" fontId="1" fillId="2" borderId="1" xfId="2" applyNumberFormat="1" applyFont="1" applyFill="1" applyBorder="1" applyProtection="1">
      <protection locked="0"/>
    </xf>
    <xf numFmtId="44" fontId="1" fillId="2" borderId="2" xfId="2" applyFont="1" applyFill="1" applyBorder="1" applyProtection="1">
      <protection locked="0"/>
    </xf>
    <xf numFmtId="0" fontId="0" fillId="2" borderId="2" xfId="0" applyFill="1" applyBorder="1" applyProtection="1"/>
    <xf numFmtId="0" fontId="0" fillId="0" borderId="2" xfId="0" applyBorder="1" applyProtection="1"/>
    <xf numFmtId="164" fontId="1" fillId="0" borderId="2" xfId="2" applyNumberFormat="1" applyFont="1" applyBorder="1" applyProtection="1"/>
    <xf numFmtId="0" fontId="0" fillId="2" borderId="1" xfId="0" applyFill="1" applyBorder="1" applyProtection="1"/>
    <xf numFmtId="0" fontId="0" fillId="0" borderId="3" xfId="0" applyBorder="1" applyProtection="1"/>
    <xf numFmtId="164" fontId="0" fillId="0" borderId="3" xfId="0" applyNumberFormat="1" applyBorder="1" applyProtection="1"/>
    <xf numFmtId="165" fontId="1" fillId="2" borderId="2" xfId="1" applyNumberFormat="1" applyFont="1" applyFill="1" applyBorder="1" applyProtection="1">
      <protection locked="0"/>
    </xf>
    <xf numFmtId="0" fontId="0" fillId="3" borderId="2" xfId="0" applyFill="1" applyBorder="1" applyProtection="1"/>
    <xf numFmtId="44" fontId="0" fillId="3" borderId="2" xfId="0" applyNumberFormat="1" applyFill="1" applyBorder="1" applyProtection="1"/>
    <xf numFmtId="166" fontId="1" fillId="2" borderId="2" xfId="2" applyNumberFormat="1" applyFont="1" applyFill="1" applyBorder="1" applyProtection="1">
      <protection locked="0"/>
    </xf>
    <xf numFmtId="9" fontId="1" fillId="2" borderId="2" xfId="3" applyFont="1" applyFill="1" applyBorder="1" applyProtection="1">
      <protection locked="0"/>
    </xf>
    <xf numFmtId="165" fontId="1" fillId="3" borderId="2" xfId="1" applyNumberFormat="1" applyFont="1" applyFill="1" applyBorder="1" applyProtection="1"/>
    <xf numFmtId="10" fontId="1" fillId="4" borderId="2" xfId="3" applyNumberFormat="1" applyFont="1" applyFill="1" applyBorder="1" applyProtection="1"/>
    <xf numFmtId="0" fontId="0" fillId="4" borderId="2" xfId="0" applyFill="1" applyBorder="1" applyProtection="1"/>
    <xf numFmtId="44" fontId="1" fillId="4" borderId="2" xfId="2" applyFont="1" applyFill="1" applyBorder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8</xdr:row>
      <xdr:rowOff>0</xdr:rowOff>
    </xdr:from>
    <xdr:to>
      <xdr:col>5</xdr:col>
      <xdr:colOff>828675</xdr:colOff>
      <xdr:row>10</xdr:row>
      <xdr:rowOff>114300</xdr:rowOff>
    </xdr:to>
    <xdr:sp macro="" textlink="">
      <xdr:nvSpPr>
        <xdr:cNvPr id="2" name="TextBox 1"/>
        <xdr:cNvSpPr txBox="1"/>
      </xdr:nvSpPr>
      <xdr:spPr>
        <a:xfrm>
          <a:off x="3152775" y="1543050"/>
          <a:ext cx="1362075" cy="49530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Enter Price</a:t>
          </a:r>
        </a:p>
        <a:p>
          <a:r>
            <a:rPr lang="en-US" sz="1100"/>
            <a:t>Calculate</a:t>
          </a:r>
          <a:r>
            <a:rPr lang="en-US" sz="1100" baseline="0"/>
            <a:t> Volume</a:t>
          </a:r>
          <a:endParaRPr lang="en-US" sz="1100"/>
        </a:p>
      </xdr:txBody>
    </xdr:sp>
    <xdr:clientData/>
  </xdr:twoCellAnchor>
  <xdr:twoCellAnchor>
    <xdr:from>
      <xdr:col>7</xdr:col>
      <xdr:colOff>266700</xdr:colOff>
      <xdr:row>7</xdr:row>
      <xdr:rowOff>171450</xdr:rowOff>
    </xdr:from>
    <xdr:to>
      <xdr:col>8</xdr:col>
      <xdr:colOff>685800</xdr:colOff>
      <xdr:row>10</xdr:row>
      <xdr:rowOff>95250</xdr:rowOff>
    </xdr:to>
    <xdr:sp macro="" textlink="">
      <xdr:nvSpPr>
        <xdr:cNvPr id="3" name="TextBox 2"/>
        <xdr:cNvSpPr txBox="1"/>
      </xdr:nvSpPr>
      <xdr:spPr>
        <a:xfrm>
          <a:off x="5334000" y="1524000"/>
          <a:ext cx="1362075" cy="495300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Enter Volume</a:t>
          </a:r>
        </a:p>
        <a:p>
          <a:r>
            <a:rPr lang="en-US" sz="1100"/>
            <a:t>Calculate</a:t>
          </a:r>
          <a:r>
            <a:rPr lang="en-US" sz="1100" baseline="0"/>
            <a:t> Price</a:t>
          </a:r>
          <a:endParaRPr lang="en-US" sz="1100"/>
        </a:p>
      </xdr:txBody>
    </xdr:sp>
    <xdr:clientData/>
  </xdr:twoCellAnchor>
  <xdr:twoCellAnchor>
    <xdr:from>
      <xdr:col>3</xdr:col>
      <xdr:colOff>133350</xdr:colOff>
      <xdr:row>0</xdr:row>
      <xdr:rowOff>47624</xdr:rowOff>
    </xdr:from>
    <xdr:to>
      <xdr:col>9</xdr:col>
      <xdr:colOff>0</xdr:colOff>
      <xdr:row>8</xdr:row>
      <xdr:rowOff>0</xdr:rowOff>
    </xdr:to>
    <xdr:sp macro="" textlink="">
      <xdr:nvSpPr>
        <xdr:cNvPr id="4" name="TextBox 3"/>
        <xdr:cNvSpPr txBox="1"/>
      </xdr:nvSpPr>
      <xdr:spPr>
        <a:xfrm>
          <a:off x="2771775" y="47624"/>
          <a:ext cx="4257675" cy="1495426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This CVP Calculator has been developed specifically for BUS599 SLP. </a:t>
          </a:r>
        </a:p>
        <a:p>
          <a:r>
            <a:rPr lang="en-US" sz="1100"/>
            <a:t>-Enter the R&amp;D</a:t>
          </a:r>
          <a:r>
            <a:rPr lang="en-US" sz="1100" baseline="0"/>
            <a:t> allocation %. </a:t>
          </a:r>
        </a:p>
        <a:p>
          <a:r>
            <a:rPr lang="en-US" sz="1100" baseline="0"/>
            <a:t>-Enter the Fixed Costs. </a:t>
          </a:r>
        </a:p>
        <a:p>
          <a:r>
            <a:rPr lang="en-US" sz="1100" baseline="0"/>
            <a:t>-Enter the Target Profit </a:t>
          </a:r>
          <a:r>
            <a:rPr lang="en-US" sz="1100" b="1" baseline="0"/>
            <a:t>(</a:t>
          </a:r>
          <a:r>
            <a:rPr lang="en-US" sz="1100" b="1" u="sng" baseline="0"/>
            <a:t>use 0 for Breakeven Calculation</a:t>
          </a:r>
          <a:r>
            <a:rPr lang="en-US" sz="1100" b="1" baseline="0"/>
            <a:t>.) </a:t>
          </a:r>
        </a:p>
        <a:p>
          <a:r>
            <a:rPr lang="en-US" sz="1100" baseline="0"/>
            <a:t>-Enter the Variable Cost per Unit.</a:t>
          </a:r>
        </a:p>
        <a:p>
          <a:endParaRPr lang="en-US" sz="1100" baseline="0"/>
        </a:p>
        <a:p>
          <a:r>
            <a:rPr lang="en-US" sz="1100" baseline="0"/>
            <a:t>The Calculator will calculate two different formulas. Enter Price and it will calculate the Volume. Enter the Volume and it will calculate Price.</a:t>
          </a:r>
          <a:endParaRPr lang="en-US" sz="1100"/>
        </a:p>
      </xdr:txBody>
    </xdr:sp>
    <xdr:clientData/>
  </xdr:twoCellAnchor>
  <xdr:twoCellAnchor>
    <xdr:from>
      <xdr:col>1</xdr:col>
      <xdr:colOff>314324</xdr:colOff>
      <xdr:row>11</xdr:row>
      <xdr:rowOff>171450</xdr:rowOff>
    </xdr:from>
    <xdr:to>
      <xdr:col>2</xdr:col>
      <xdr:colOff>352424</xdr:colOff>
      <xdr:row>14</xdr:row>
      <xdr:rowOff>85725</xdr:rowOff>
    </xdr:to>
    <xdr:sp macro="[0]!ClearAll" textlink="">
      <xdr:nvSpPr>
        <xdr:cNvPr id="6" name="Rectangle 5"/>
        <xdr:cNvSpPr/>
      </xdr:nvSpPr>
      <xdr:spPr>
        <a:xfrm>
          <a:off x="923924" y="2286000"/>
          <a:ext cx="1190625" cy="485775"/>
        </a:xfrm>
        <a:prstGeom prst="rect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CLEAR</a:t>
          </a:r>
          <a:r>
            <a:rPr lang="en-US" sz="1100" baseline="0"/>
            <a:t> ALL</a:t>
          </a:r>
          <a:endParaRPr lang="en-US" sz="1100"/>
        </a:p>
      </xdr:txBody>
    </xdr:sp>
    <xdr:clientData/>
  </xdr:twoCellAnchor>
  <xdr:twoCellAnchor>
    <xdr:from>
      <xdr:col>9</xdr:col>
      <xdr:colOff>123826</xdr:colOff>
      <xdr:row>0</xdr:row>
      <xdr:rowOff>85725</xdr:rowOff>
    </xdr:from>
    <xdr:to>
      <xdr:col>13</xdr:col>
      <xdr:colOff>495300</xdr:colOff>
      <xdr:row>23</xdr:row>
      <xdr:rowOff>123825</xdr:rowOff>
    </xdr:to>
    <xdr:sp macro="" textlink="">
      <xdr:nvSpPr>
        <xdr:cNvPr id="7" name="TextBox 6"/>
        <xdr:cNvSpPr txBox="1"/>
      </xdr:nvSpPr>
      <xdr:spPr>
        <a:xfrm>
          <a:off x="7267576" y="85725"/>
          <a:ext cx="2809874" cy="4438650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/>
            <a:t>Example Calculation:</a:t>
          </a:r>
          <a:r>
            <a:rPr lang="en-US" sz="1100" b="1" baseline="0"/>
            <a:t> Take X5</a:t>
          </a:r>
        </a:p>
        <a:p>
          <a:r>
            <a:rPr lang="en-US" sz="1100" baseline="0"/>
            <a:t>R&amp;D% = 33%</a:t>
          </a:r>
        </a:p>
        <a:p>
          <a:r>
            <a:rPr lang="en-US" sz="1100" baseline="0"/>
            <a:t>Fixed Costs = $70,000,000</a:t>
          </a:r>
        </a:p>
        <a:p>
          <a:r>
            <a:rPr lang="en-US" sz="1100" baseline="0"/>
            <a:t>Variable Cost/unit = $140.00</a:t>
          </a:r>
        </a:p>
        <a:p>
          <a:endParaRPr lang="en-US" sz="1100" baseline="0"/>
        </a:p>
        <a:p>
          <a:r>
            <a:rPr lang="en-US" sz="1100" baseline="0"/>
            <a:t>For Breakeven, Target Profit = 0</a:t>
          </a:r>
        </a:p>
        <a:p>
          <a:endParaRPr lang="en-US" sz="1100" baseline="0"/>
        </a:p>
        <a:p>
          <a:r>
            <a:rPr lang="en-US" sz="1100" baseline="0"/>
            <a:t>Enter Price = $250.00</a:t>
          </a:r>
        </a:p>
        <a:p>
          <a:r>
            <a:rPr lang="en-US" sz="1100" baseline="0"/>
            <a:t>Calculate Volume (Breakeven) = 696,364</a:t>
          </a:r>
        </a:p>
        <a:p>
          <a:endParaRPr lang="en-US" sz="1100" baseline="0"/>
        </a:p>
        <a:p>
          <a:r>
            <a:rPr lang="en-US" sz="1100" baseline="0"/>
            <a:t>Enter Volume = 700,000</a:t>
          </a:r>
        </a:p>
        <a:p>
          <a:r>
            <a:rPr lang="en-US" sz="1100" baseline="0"/>
            <a:t>Calculate Price (Breakeven) = $249.43</a:t>
          </a:r>
        </a:p>
        <a:p>
          <a:endParaRPr lang="en-US" sz="1100" baseline="0"/>
        </a:p>
        <a:p>
          <a:r>
            <a:rPr lang="en-US" sz="1100" b="1" baseline="0"/>
            <a:t>What does this mean? </a:t>
          </a:r>
          <a:r>
            <a:rPr lang="en-US" sz="1100" baseline="0"/>
            <a:t>It means:</a:t>
          </a:r>
        </a:p>
        <a:p>
          <a:r>
            <a:rPr lang="en-US" sz="1100" baseline="0"/>
            <a:t>To Breakeven (profit = 0), with a price of $250.00, you need to sell 696,364 units.</a:t>
          </a:r>
        </a:p>
        <a:p>
          <a:r>
            <a:rPr lang="en-US" sz="1100" baseline="0"/>
            <a:t>OR, if you sell 700,000, the price needs to be $249.43 to breakeven.</a:t>
          </a:r>
        </a:p>
        <a:p>
          <a:endParaRPr lang="en-US" sz="1100" baseline="0"/>
        </a:p>
        <a:p>
          <a:r>
            <a:rPr lang="en-US" sz="1100" baseline="0"/>
            <a:t>Another Example:</a:t>
          </a:r>
        </a:p>
        <a:p>
          <a:r>
            <a:rPr lang="en-US" sz="1100" baseline="0"/>
            <a:t>Suppose you want to obtain a profit of $20,000,000. Enter that in the Target Profit.</a:t>
          </a:r>
        </a:p>
        <a:p>
          <a:r>
            <a:rPr lang="en-US" sz="1100" baseline="0"/>
            <a:t>At a price of $250.00, you need  to sell 878,182 units. OR if you sell 700,000 units, you need to sell them at $278.00.</a:t>
          </a:r>
        </a:p>
        <a:p>
          <a:endParaRPr lang="en-US" sz="1100"/>
        </a:p>
      </xdr:txBody>
    </xdr:sp>
    <xdr:clientData/>
  </xdr:twoCellAnchor>
  <xdr:twoCellAnchor>
    <xdr:from>
      <xdr:col>1</xdr:col>
      <xdr:colOff>133350</xdr:colOff>
      <xdr:row>15</xdr:row>
      <xdr:rowOff>9525</xdr:rowOff>
    </xdr:from>
    <xdr:to>
      <xdr:col>2</xdr:col>
      <xdr:colOff>590550</xdr:colOff>
      <xdr:row>18</xdr:row>
      <xdr:rowOff>142875</xdr:rowOff>
    </xdr:to>
    <xdr:sp macro="" textlink="">
      <xdr:nvSpPr>
        <xdr:cNvPr id="8" name="TextBox 7"/>
        <xdr:cNvSpPr txBox="1"/>
      </xdr:nvSpPr>
      <xdr:spPr>
        <a:xfrm>
          <a:off x="742950" y="2886075"/>
          <a:ext cx="1609725" cy="704850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/>
            <a:t>Enter the data in the Green</a:t>
          </a:r>
          <a:r>
            <a:rPr lang="en-US" sz="1400" baseline="0"/>
            <a:t> Cells.</a:t>
          </a:r>
        </a:p>
        <a:p>
          <a:r>
            <a:rPr lang="en-US" sz="1000" baseline="0"/>
            <a:t>Calculations are automatic.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B2:I18"/>
  <sheetViews>
    <sheetView tabSelected="1" workbookViewId="0">
      <selection activeCell="C3" sqref="C3"/>
    </sheetView>
  </sheetViews>
  <sheetFormatPr baseColWidth="10" defaultColWidth="8.83203125" defaultRowHeight="14" x14ac:dyDescent="0"/>
  <cols>
    <col min="2" max="2" width="17.33203125" customWidth="1"/>
    <col min="3" max="3" width="13.1640625" customWidth="1"/>
    <col min="4" max="4" width="2.6640625" customWidth="1"/>
    <col min="5" max="5" width="13.5" customWidth="1"/>
    <col min="6" max="6" width="16.1640625" customWidth="1"/>
    <col min="7" max="7" width="5.1640625" customWidth="1"/>
    <col min="8" max="8" width="14.1640625" customWidth="1"/>
    <col min="9" max="9" width="16" customWidth="1"/>
  </cols>
  <sheetData>
    <row r="2" spans="2:9">
      <c r="B2" s="7" t="s">
        <v>0</v>
      </c>
      <c r="C2" s="8">
        <v>24000000</v>
      </c>
    </row>
    <row r="3" spans="2:9">
      <c r="B3" s="6" t="s">
        <v>1</v>
      </c>
      <c r="C3" s="16">
        <v>0.33</v>
      </c>
    </row>
    <row r="4" spans="2:9">
      <c r="B4" s="3"/>
      <c r="C4" s="3"/>
    </row>
    <row r="5" spans="2:9">
      <c r="B5" s="7" t="s">
        <v>2</v>
      </c>
      <c r="C5" s="8">
        <f>C2*C3</f>
        <v>7920000</v>
      </c>
    </row>
    <row r="6" spans="2:9" ht="15" thickBot="1">
      <c r="B6" s="9" t="s">
        <v>3</v>
      </c>
      <c r="C6" s="4">
        <v>70000000</v>
      </c>
    </row>
    <row r="7" spans="2:9" ht="15" thickTop="1">
      <c r="B7" s="10" t="s">
        <v>8</v>
      </c>
      <c r="C7" s="11">
        <f>C5+C6</f>
        <v>77920000</v>
      </c>
    </row>
    <row r="8" spans="2:9">
      <c r="B8" s="3"/>
      <c r="C8" s="3"/>
    </row>
    <row r="9" spans="2:9">
      <c r="B9" s="6" t="s">
        <v>5</v>
      </c>
      <c r="C9" s="15">
        <v>0</v>
      </c>
    </row>
    <row r="10" spans="2:9">
      <c r="B10" s="3"/>
      <c r="C10" s="3"/>
      <c r="H10" s="1"/>
      <c r="I10" s="2"/>
    </row>
    <row r="11" spans="2:9">
      <c r="B11" s="6" t="s">
        <v>4</v>
      </c>
      <c r="C11" s="5">
        <v>140</v>
      </c>
    </row>
    <row r="12" spans="2:9">
      <c r="E12" s="6" t="s">
        <v>6</v>
      </c>
      <c r="F12" s="5">
        <v>250</v>
      </c>
      <c r="H12" s="6" t="s">
        <v>7</v>
      </c>
      <c r="I12" s="12">
        <v>700000</v>
      </c>
    </row>
    <row r="14" spans="2:9">
      <c r="E14" s="13" t="s">
        <v>7</v>
      </c>
      <c r="F14" s="17">
        <f>IF(F12-C11 = 0, "",(C7+C9)/(F12-C11))</f>
        <v>708363.63636363635</v>
      </c>
      <c r="H14" s="13" t="s">
        <v>6</v>
      </c>
      <c r="I14" s="14">
        <f>IF(I12=0, "",C11+(C7+C9)/I12)</f>
        <v>251.31428571428572</v>
      </c>
    </row>
    <row r="16" spans="2:9">
      <c r="E16" s="19" t="s">
        <v>9</v>
      </c>
      <c r="F16" s="20">
        <f>IF(F14="", "", F12*F14)</f>
        <v>177090909.09090909</v>
      </c>
      <c r="H16" s="19" t="s">
        <v>9</v>
      </c>
      <c r="I16" s="20">
        <f>IF(I14="", "", I12*I14)</f>
        <v>175920000</v>
      </c>
    </row>
    <row r="18" spans="5:9">
      <c r="E18" s="19" t="s">
        <v>10</v>
      </c>
      <c r="F18" s="18">
        <f>IF( F16="", "", C9/F16)</f>
        <v>0</v>
      </c>
      <c r="H18" s="19" t="s">
        <v>10</v>
      </c>
      <c r="I18" s="18">
        <f>IF( I16="", "", C9/I16)</f>
        <v>0</v>
      </c>
    </row>
  </sheetData>
  <sheetProtection sheet="1" objects="1" scenarios="1"/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CVP Calculator, BUS599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Niki Voigt</cp:lastModifiedBy>
  <dcterms:created xsi:type="dcterms:W3CDTF">2010-04-28T03:18:15Z</dcterms:created>
  <dcterms:modified xsi:type="dcterms:W3CDTF">2013-08-21T00:21:09Z</dcterms:modified>
</cp:coreProperties>
</file>