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5" yWindow="15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<sst xmlns="http://schemas.openxmlformats.org/spreadsheetml/2006/main" count="18" uniqueCount="18">
  <si>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Package #1*</t>
  </si>
  <si>
    <t>Qualitative:</t>
  </si>
  <si>
    <t>*Note: One orange one was boken, so I ate it!</t>
  </si>
  <si>
    <t>Package #2</t>
  </si>
  <si>
    <t>Package #3*</t>
  </si>
  <si>
    <t>*Note: Two broken!</t>
  </si>
  <si>
    <t>Totals:</t>
  </si>
  <si>
    <t>AVE Percent:</t>
  </si>
  <si>
    <t>M&amp;M's  Hypothesis Test Data for Week Three DE#1</t>
  </si>
  <si>
    <t>Average/Package:</t>
  </si>
  <si>
    <t>Total:</t>
  </si>
  <si>
    <t>M&amp;M Promise:</t>
  </si>
  <si>
    <t>Blue (1)</t>
  </si>
  <si>
    <t>Red (2)</t>
  </si>
  <si>
    <t>Orange* (3)</t>
  </si>
  <si>
    <t>Green (4)</t>
  </si>
  <si>
    <t>Yellow (5)</t>
  </si>
  <si>
    <t>Brown (6)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</si>
</sst>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8"/>
      <name val="Arial"/>
      <family val="0"/>
    </font>
    <font>
      <b/>
      <sz val="12"/>
      <color indexed="16"/>
      <name val="Arial"/>
      <family val="0"/>
    </font>
    <font>
      <b/>
      <sz val="12"/>
      <color indexed="53"/>
      <name val="Arial"/>
      <family val="0"/>
    </font>
    <font>
      <b/>
      <sz val="12"/>
      <color indexed="17"/>
      <name val="Arial"/>
      <family val="0"/>
    </font>
    <font>
      <b/>
      <i/>
      <u val="single"/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0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8" xfId="0" applyNumberFormat="1" applyFont="1" applyBorder="1" applyAlignment="1">
      <alignment/>
    </xf>
    <xf numFmtId="10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9" fontId="5" fillId="0" borderId="12" xfId="19" applyFont="1" applyBorder="1" applyAlignment="1">
      <alignment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I26" sqref="I26"/>
    </sheetView>
  </sheetViews>
  <sheetFormatPr defaultColWidth="9.00390625" defaultRowHeight="12"/>
  <cols>
    <col min="1" max="1" width="20.25390625" style="0" customWidth="1"/>
    <col min="2" max="2" width="12.875" style="0" customWidth="1"/>
    <col min="3" max="3" width="11.375" style="0" customWidth="1"/>
    <col min="4" max="4" width="12.875" style="0" customWidth="1"/>
    <col min="5" max="5" width="11.375" style="0" customWidth="1"/>
    <col min="6" max="6" width="14.25390625" style="0" customWidth="1"/>
    <col min="7" max="8" width="11.375" style="0" customWidth="1"/>
    <col min="9" max="9" width="19.375" style="0" customWidth="1"/>
    <col min="10" max="10" width="13.25390625" style="0" customWidth="1"/>
    <col min="11" max="11" width="15.375" style="0" customWidth="1"/>
    <col min="12" max="16384" width="11.375" style="0" customWidth="1"/>
  </cols>
  <sheetData>
    <row r="2" ht="16.5" thickBot="1">
      <c r="C2" s="1" t="s">
        <v>8</v>
      </c>
    </row>
    <row r="3" spans="2:11" ht="16.5" thickBot="1">
      <c r="B3" s="1" t="s">
        <v>0</v>
      </c>
      <c r="D3" s="1" t="s">
        <v>3</v>
      </c>
      <c r="F3" s="1" t="s">
        <v>4</v>
      </c>
      <c r="H3" s="10" t="s">
        <v>6</v>
      </c>
      <c r="I3" s="11" t="s">
        <v>9</v>
      </c>
      <c r="J3" s="12" t="s">
        <v>7</v>
      </c>
      <c r="K3" s="22" t="s">
        <v>11</v>
      </c>
    </row>
    <row r="4" spans="1:11" ht="16.5" thickTop="1">
      <c r="A4" s="1" t="s">
        <v>1</v>
      </c>
      <c r="B4" s="2"/>
      <c r="D4" s="2"/>
      <c r="H4" s="13"/>
      <c r="I4" s="14"/>
      <c r="J4" s="15"/>
      <c r="K4" s="23"/>
    </row>
    <row r="5" spans="1:11" ht="15.75">
      <c r="A5" s="3" t="s">
        <v>12</v>
      </c>
      <c r="B5" s="2">
        <v>19</v>
      </c>
      <c r="D5" s="2">
        <v>21</v>
      </c>
      <c r="F5" s="2">
        <v>16</v>
      </c>
      <c r="H5" s="13">
        <f aca="true" t="shared" si="0" ref="H5:H10">B5+D5+F5</f>
        <v>56</v>
      </c>
      <c r="I5" s="20">
        <f aca="true" t="shared" si="1" ref="I5:I10">H5/3</f>
        <v>18.666666666666668</v>
      </c>
      <c r="J5" s="16">
        <f>56/501</f>
        <v>0.11177644710578842</v>
      </c>
      <c r="K5" s="24">
        <v>0.1</v>
      </c>
    </row>
    <row r="6" spans="1:11" ht="15.75">
      <c r="A6" s="4" t="s">
        <v>13</v>
      </c>
      <c r="B6" s="2">
        <v>26</v>
      </c>
      <c r="D6" s="2">
        <v>29</v>
      </c>
      <c r="F6" s="2">
        <v>36</v>
      </c>
      <c r="H6" s="13">
        <f t="shared" si="0"/>
        <v>91</v>
      </c>
      <c r="I6" s="20">
        <f t="shared" si="1"/>
        <v>30.333333333333332</v>
      </c>
      <c r="J6" s="16">
        <f>91/501</f>
        <v>0.18163672654690619</v>
      </c>
      <c r="K6" s="24">
        <v>0.2</v>
      </c>
    </row>
    <row r="7" spans="1:11" ht="15.75">
      <c r="A7" s="5" t="s">
        <v>14</v>
      </c>
      <c r="B7" s="2">
        <v>20</v>
      </c>
      <c r="D7" s="2">
        <v>18</v>
      </c>
      <c r="F7" s="2">
        <v>17</v>
      </c>
      <c r="H7" s="13">
        <f t="shared" si="0"/>
        <v>55</v>
      </c>
      <c r="I7" s="20">
        <f t="shared" si="1"/>
        <v>18.333333333333332</v>
      </c>
      <c r="J7" s="16">
        <f>55/501</f>
        <v>0.10978043912175649</v>
      </c>
      <c r="K7" s="24">
        <v>0.1</v>
      </c>
    </row>
    <row r="8" spans="1:11" ht="15.75">
      <c r="A8" s="6" t="s">
        <v>15</v>
      </c>
      <c r="B8" s="2">
        <v>22</v>
      </c>
      <c r="D8" s="2">
        <v>22</v>
      </c>
      <c r="F8" s="2">
        <v>21</v>
      </c>
      <c r="H8" s="13">
        <f t="shared" si="0"/>
        <v>65</v>
      </c>
      <c r="I8" s="20">
        <f t="shared" si="1"/>
        <v>21.666666666666668</v>
      </c>
      <c r="J8" s="16">
        <f>65/501</f>
        <v>0.12974051896207583</v>
      </c>
      <c r="K8" s="24">
        <v>0.1</v>
      </c>
    </row>
    <row r="9" spans="1:11" ht="15">
      <c r="A9" s="7" t="s">
        <v>16</v>
      </c>
      <c r="B9" s="2">
        <v>32</v>
      </c>
      <c r="D9" s="2">
        <v>25</v>
      </c>
      <c r="F9" s="2">
        <v>28</v>
      </c>
      <c r="H9" s="13">
        <f t="shared" si="0"/>
        <v>85</v>
      </c>
      <c r="I9" s="20">
        <f t="shared" si="1"/>
        <v>28.333333333333332</v>
      </c>
      <c r="J9" s="16">
        <f>85/501</f>
        <v>0.16966067864271456</v>
      </c>
      <c r="K9" s="24">
        <v>0.2</v>
      </c>
    </row>
    <row r="10" spans="1:11" ht="15.75">
      <c r="A10" s="8" t="s">
        <v>17</v>
      </c>
      <c r="B10" s="2">
        <v>49</v>
      </c>
      <c r="D10" s="2">
        <v>50</v>
      </c>
      <c r="F10" s="2">
        <v>50</v>
      </c>
      <c r="H10" s="13">
        <f t="shared" si="0"/>
        <v>149</v>
      </c>
      <c r="I10" s="20">
        <f t="shared" si="1"/>
        <v>49.666666666666664</v>
      </c>
      <c r="J10" s="16">
        <f>149/501</f>
        <v>0.29740518962075846</v>
      </c>
      <c r="K10" s="24">
        <v>0.3</v>
      </c>
    </row>
    <row r="11" spans="2:11" ht="16.5" thickBot="1">
      <c r="B11" s="2">
        <f>SUM(B5:B10)</f>
        <v>168</v>
      </c>
      <c r="D11" s="2">
        <f>SUM(D5:D10)</f>
        <v>165</v>
      </c>
      <c r="F11" s="2">
        <f>SUM(F5:F10)</f>
        <v>168</v>
      </c>
      <c r="G11" s="21" t="s">
        <v>10</v>
      </c>
      <c r="H11" s="17">
        <f>SUM(H5:H10)</f>
        <v>501</v>
      </c>
      <c r="I11" s="18"/>
      <c r="J11" s="19"/>
      <c r="K11" s="25"/>
    </row>
    <row r="12" spans="1:6" ht="15.75">
      <c r="A12" s="9" t="s">
        <v>2</v>
      </c>
      <c r="F12" s="1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user</cp:lastModifiedBy>
  <dcterms:created xsi:type="dcterms:W3CDTF">2002-09-27T14:20:17Z</dcterms:created>
  <dcterms:modified xsi:type="dcterms:W3CDTF">2008-02-23T05:09:44Z</dcterms:modified>
  <cp:category/>
  <cp:version/>
  <cp:contentType/>
  <cp:contentStatus/>
</cp:coreProperties>
</file>