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5970" tabRatio="601" activeTab="0"/>
  </bookViews>
  <sheets>
    <sheet name="Main Menu" sheetId="1" r:id="rId1"/>
    <sheet name="Problem 19-4" sheetId="2" r:id="rId2"/>
    <sheet name="Problem 19-10" sheetId="3" r:id="rId3"/>
    <sheet name="Problem 19-20" sheetId="4" r:id="rId4"/>
    <sheet name="Problem 19-Extra" sheetId="5" r:id="rId5"/>
  </sheets>
  <definedNames>
    <definedName name="MainMenu">'Main Menu'!$A$1</definedName>
    <definedName name="PrintArea19_10a">'Problem 19-10'!$C$3:$K$27</definedName>
    <definedName name="PrintArea19_10b">'Problem 19-10'!$C$29:$K$67</definedName>
    <definedName name="PrintArea19_20a">'Problem 19-20'!$C$3:$K$22</definedName>
    <definedName name="PrintArea19_20b">'Problem 19-20'!$C$24:$K$47</definedName>
    <definedName name="PrintArea19_4a">'Problem 19-4'!$C$3:$K$36</definedName>
    <definedName name="PrintArea19_4b">'Problem 19-4'!$C$38:$K$83</definedName>
    <definedName name="PrintArea19_Extraa">'Problem 19-Extra'!$C$3:$K$41</definedName>
    <definedName name="PrintArea19_Extrab">'Problem 19-Extra'!$C$43:$K$121</definedName>
  </definedNames>
  <calcPr fullCalcOnLoad="1"/>
</workbook>
</file>

<file path=xl/sharedStrings.xml><?xml version="1.0" encoding="utf-8"?>
<sst xmlns="http://schemas.openxmlformats.org/spreadsheetml/2006/main" count="268" uniqueCount="141">
  <si>
    <t>Financial Analysis Spreadsheet Templates</t>
  </si>
  <si>
    <t>MAIN MENU -- CHAPTER 19</t>
  </si>
  <si>
    <t>Problem 19-4</t>
  </si>
  <si>
    <t>Problem 19-10</t>
  </si>
  <si>
    <t>Problem 19-20</t>
  </si>
  <si>
    <t>Problem 19-Extra</t>
  </si>
  <si>
    <t>Foundations of Financial Management</t>
  </si>
  <si>
    <t>Calculate option values</t>
  </si>
  <si>
    <t xml:space="preserve">Student Name: </t>
  </si>
  <si>
    <t xml:space="preserve">Course Name: </t>
  </si>
  <si>
    <t xml:space="preserve">Student ID: </t>
  </si>
  <si>
    <t xml:space="preserve">Course Number: </t>
  </si>
  <si>
    <t>Call Option</t>
  </si>
  <si>
    <t>Put Option</t>
  </si>
  <si>
    <t>Exercise</t>
  </si>
  <si>
    <t>Share Price</t>
  </si>
  <si>
    <t>Price</t>
  </si>
  <si>
    <t>(Strike) Price</t>
  </si>
  <si>
    <t>Celestica</t>
  </si>
  <si>
    <t>a. Calculate the intrinsic value and the speculative premium on the call option of each company.</t>
  </si>
  <si>
    <t>b. Calculate the intrinsic value and the speculative premium on the put option of each company.</t>
  </si>
  <si>
    <t>a speculative premium of $0.50.</t>
  </si>
  <si>
    <t>a speculative premium of $1.25.</t>
  </si>
  <si>
    <t>Solution</t>
  </si>
  <si>
    <t>Instructions</t>
  </si>
  <si>
    <t>Use the key facts from above to enter formulas to calculate the requirements of this problem. Use</t>
  </si>
  <si>
    <t>the IF statement, so that the intrinsic value is not less than zero.</t>
  </si>
  <si>
    <t>Speculative</t>
  </si>
  <si>
    <t>Intrinsic value</t>
  </si>
  <si>
    <t>premium</t>
  </si>
  <si>
    <t>Share price</t>
  </si>
  <si>
    <t>Speculative premium</t>
  </si>
  <si>
    <t>Call option price</t>
  </si>
  <si>
    <t>Put option price</t>
  </si>
  <si>
    <t>Calculate current yield on a bond</t>
  </si>
  <si>
    <t>a. What is the current price of the bond?</t>
  </si>
  <si>
    <t>b. What is the current yield on the bond?</t>
  </si>
  <si>
    <t>c. What is the yield to maturity on the bond if it has 7 years to maturity?</t>
  </si>
  <si>
    <t>be the new yield to maturity on the bond?</t>
  </si>
  <si>
    <t>Use the key facts below to enter formulas to calculate the requirements of this problem.</t>
  </si>
  <si>
    <t>Key facts:</t>
  </si>
  <si>
    <t>Par value of bond</t>
  </si>
  <si>
    <t>Conversion ratio</t>
  </si>
  <si>
    <t>Interest rate</t>
  </si>
  <si>
    <t>Common stock price</t>
  </si>
  <si>
    <t>Current conversion premium</t>
  </si>
  <si>
    <t>Years to maturity</t>
  </si>
  <si>
    <t>Conversion value</t>
  </si>
  <si>
    <t>Bond price</t>
  </si>
  <si>
    <t>Current yield</t>
  </si>
  <si>
    <t>Yield to maturity</t>
  </si>
  <si>
    <t>New share price</t>
  </si>
  <si>
    <t>Calculate a warrant's profit potential</t>
  </si>
  <si>
    <t>Cost of warrants</t>
  </si>
  <si>
    <t>each</t>
  </si>
  <si>
    <t>Option (exercise) price</t>
  </si>
  <si>
    <t>Shares per warrant</t>
  </si>
  <si>
    <t>Number of shares</t>
  </si>
  <si>
    <t>Proceeds from sale</t>
  </si>
  <si>
    <t>Purchase price</t>
  </si>
  <si>
    <t>Profit or loss</t>
  </si>
  <si>
    <t>Return (%)</t>
  </si>
  <si>
    <t>Analyze rates of return on convertible bond investments</t>
  </si>
  <si>
    <t>The Furgeson Corporation has 1,000 convertible bonds ($1,000 par value) outstanding, each of which may be</t>
  </si>
  <si>
    <t>converted to 50 shares ($20 conversion price). The $1 million worth of bonds has 15 years to maturity. The</t>
  </si>
  <si>
    <t>current price of the company's stock is $25 per share. Furgeson's net income in the most recent fiscal year</t>
  </si>
  <si>
    <t xml:space="preserve">was $300,000. The bonds pay 12 percent interest. The corporation has 150,000 shares of common stock </t>
  </si>
  <si>
    <t xml:space="preserve">outstanding. Current market rates on long-term bonds of equal quality are 14 percent. A 30 percent tax rate is </t>
  </si>
  <si>
    <t>assumed. Interest is paid semiannually.</t>
  </si>
  <si>
    <t>a. Compute diluted earnings per share.</t>
  </si>
  <si>
    <t xml:space="preserve">b. Assume the bonds currently sell at a 5 percent conversion premium over straight conversion value (based on </t>
  </si>
  <si>
    <t>a stock price of $25). However, as the price of the stock increases from $25 to $35 due to new events, there</t>
  </si>
  <si>
    <t xml:space="preserve">will be an increase in the bond price, but zero conversion premium. Under these circumstances, determine the </t>
  </si>
  <si>
    <t>rate of return on a convertible bond investment after this price change, based on the appreciation in value.</t>
  </si>
  <si>
    <t xml:space="preserve">c. Now assume the stock price is $15 per share because a competitor introduced a new product. Would the </t>
  </si>
  <si>
    <t xml:space="preserve">straight conversion value be greater than the pure bond value, based on the interest rates stated above? </t>
  </si>
  <si>
    <r>
      <t xml:space="preserve">d. In the case of part </t>
    </r>
    <r>
      <rPr>
        <i/>
        <sz val="10"/>
        <rFont val="Arial"/>
        <family val="2"/>
      </rPr>
      <t>c</t>
    </r>
    <r>
      <rPr>
        <sz val="10"/>
        <rFont val="Arial"/>
        <family val="0"/>
      </rPr>
      <t xml:space="preserve">, if the convertible traded at a 20 percent premium over the straight conversion value, </t>
    </r>
  </si>
  <si>
    <t>would the convertible be priced above the pure bond value?</t>
  </si>
  <si>
    <t>e. If the long-term interest rates in the market go down to 10 percent, while the stock price is at $26, with a</t>
  </si>
  <si>
    <t xml:space="preserve">4 percent conversion premium, what would be the difference between the market price of the convertible bond </t>
  </si>
  <si>
    <t>and the pure bond value? Assume 15 years to maturity.</t>
  </si>
  <si>
    <t xml:space="preserve">f. If Furgeson were able to retire the convertibles and replace them with 40,000 shares of common stock selling </t>
  </si>
  <si>
    <t xml:space="preserve">at $25 per share and paying a 6.5 percent dividend yield (dividend-to-price ratio), would the aftertax cash </t>
  </si>
  <si>
    <t>outflow related to the convertible be greater or less than the cash outflow related to the stock?</t>
  </si>
  <si>
    <t>Using the key facts below and the information in the problem, enter formulas to calculate the requirements</t>
  </si>
  <si>
    <t>of the problem.</t>
  </si>
  <si>
    <t>Number of convertible bonds</t>
  </si>
  <si>
    <t>Conversion price</t>
  </si>
  <si>
    <t>Current price of stock</t>
  </si>
  <si>
    <t>Furgeson's net income</t>
  </si>
  <si>
    <t>Bond interest rate</t>
  </si>
  <si>
    <t>Shares outstanding</t>
  </si>
  <si>
    <t>Market rate on long-term bonds</t>
  </si>
  <si>
    <t>Tax rate</t>
  </si>
  <si>
    <t>Adjusted shares</t>
  </si>
  <si>
    <t>Diluted earnings per share</t>
  </si>
  <si>
    <t>Current conversion value</t>
  </si>
  <si>
    <t>Current value</t>
  </si>
  <si>
    <t>Future conversion value</t>
  </si>
  <si>
    <t>Rate of return</t>
  </si>
  <si>
    <t>Straight conversion value</t>
  </si>
  <si>
    <t>Pure bond value</t>
  </si>
  <si>
    <t>Current price</t>
  </si>
  <si>
    <t>New interest rate (market yield)</t>
  </si>
  <si>
    <t>Conversion premium</t>
  </si>
  <si>
    <t>Differential</t>
  </si>
  <si>
    <t>Number of replacement shares</t>
  </si>
  <si>
    <t>Stock selling price</t>
  </si>
  <si>
    <t>Dividend yield</t>
  </si>
  <si>
    <t>Common Stock Cash Outflow</t>
  </si>
  <si>
    <t>Convertibles Cash Outflow</t>
  </si>
  <si>
    <t>Interest</t>
  </si>
  <si>
    <t>Aftertax cash outflow</t>
  </si>
  <si>
    <t>Conclusion:</t>
  </si>
  <si>
    <t>iUnits 60</t>
  </si>
  <si>
    <t>Nortel</t>
  </si>
  <si>
    <t>Petro Canada</t>
  </si>
  <si>
    <t>Foundations of Financial Management by Block, Hirt, and Short -- Seventh Canadian Edition</t>
  </si>
  <si>
    <t>Copyright 2005 McGraw-Hill Ryerson and KMT Software, Inc. (www.kmt.com)</t>
  </si>
  <si>
    <t>Block, Hirt, and Short: Seventh Canadian Edition</t>
  </si>
  <si>
    <t>The following companies' shares and options in July of 2004 traded at the identified prices. The options had a</t>
  </si>
  <si>
    <t>December expiry and the identified strike prices.</t>
  </si>
  <si>
    <t>CAE Inc.</t>
  </si>
  <si>
    <t>RIM</t>
  </si>
  <si>
    <t>c. If the share price of RIM goes to $110.00, calculate the price of the call and put options if both have</t>
  </si>
  <si>
    <t>d. If the share price of RIM goes to $70.00, calculate the price of the call and put options if both have</t>
  </si>
  <si>
    <t>d. If the common stock price goes down to $21.50 and the conversion premium goes up to $100, what will</t>
  </si>
  <si>
    <t>Conversion Premium</t>
  </si>
  <si>
    <t>The Olsen Mining Company has been very successful in the last five years. Its $1,000 par value convertible</t>
  </si>
  <si>
    <t>bonds have a conversion ratio of 32. The bonds have a quoted interest rate of 5 percent, payable semiannually.</t>
  </si>
  <si>
    <t>premium of $10 over the conversion value.</t>
  </si>
  <si>
    <t>The firm's common stock is currently selling for $39.50 per share. The current bond price has a conversion</t>
  </si>
  <si>
    <t xml:space="preserve">The Manning Investment Company bought 100 Cable Corp. warrants one year ago and would like to exercise </t>
  </si>
  <si>
    <t xml:space="preserve">them today. The warrants were purchased for $30 each, and they expire when trading ends today (assume </t>
  </si>
  <si>
    <t>there is no speculative premium left.) Cable Corp. common stock is selling today for $60 per share. The option</t>
  </si>
  <si>
    <t>price is $36 and each warrant entitles the holder to purchase two shares of stock, each at the option price.</t>
  </si>
  <si>
    <t>a. If the warrants are exercised today, what would the Manning Investment Company's dollar profit or loss be?</t>
  </si>
  <si>
    <t>b. What is the Manning Investment Company's percentage rate of return?</t>
  </si>
  <si>
    <t>Adjusted earnings after taxes</t>
  </si>
  <si>
    <t>FORMULA</t>
  </si>
  <si>
    <t>VALUE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</si>
</sst>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%"/>
    <numFmt numFmtId="175" formatCode="0.0%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0_);[Red]\(0\)"/>
    <numFmt numFmtId="179" formatCode="&quot;$&quot;#,##0.000_);[Red]\(&quot;$&quot;#,##0.000\)"/>
    <numFmt numFmtId="180" formatCode="&quot;$&quot;#,##0.0_);[Red]\(&quot;$&quot;#,##0.0\)"/>
    <numFmt numFmtId="181" formatCode="&quot;$&quot;#,##0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0.00_);[Red]\(0.00\)"/>
    <numFmt numFmtId="186" formatCode="#,##0.0_);[Red]\(#,##0.0\)"/>
    <numFmt numFmtId="187" formatCode="&quot;$&quot;#,##0.0000_);[Red]\(&quot;$&quot;#,##0.0000\)"/>
    <numFmt numFmtId="188" formatCode="&quot;$&quot;#,##0.00000_);[Red]\(&quot;$&quot;#,##0.00000\)"/>
    <numFmt numFmtId="189" formatCode="&quot;$&quot;#,##0.000000_);[Red]\(&quot;$&quot;#,##0.000000\)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$&quot;#,##0.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sz val="16"/>
      <color indexed="3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44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37" fontId="0" fillId="33" borderId="11" xfId="44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37" fontId="0" fillId="0" borderId="0" xfId="44" applyNumberFormat="1" applyBorder="1" applyAlignment="1">
      <alignment/>
    </xf>
    <xf numFmtId="37" fontId="0" fillId="33" borderId="11" xfId="44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8" fillId="34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5" borderId="13" xfId="0" applyFill="1" applyBorder="1" applyAlignment="1">
      <alignment/>
    </xf>
    <xf numFmtId="49" fontId="0" fillId="35" borderId="13" xfId="0" applyNumberFormat="1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8" xfId="0" applyFont="1" applyBorder="1" applyAlignment="1" applyProtection="1">
      <alignment horizontal="centerContinuous" vertical="top"/>
      <protection/>
    </xf>
    <xf numFmtId="1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Continuous"/>
    </xf>
    <xf numFmtId="0" fontId="0" fillId="0" borderId="20" xfId="0" applyFill="1" applyBorder="1" applyAlignment="1">
      <alignment horizontal="centerContinuous"/>
    </xf>
    <xf numFmtId="0" fontId="0" fillId="0" borderId="21" xfId="0" applyFill="1" applyBorder="1" applyAlignment="1">
      <alignment horizontal="centerContinuous"/>
    </xf>
    <xf numFmtId="0" fontId="11" fillId="0" borderId="10" xfId="0" applyFont="1" applyFill="1" applyBorder="1" applyAlignment="1">
      <alignment horizontal="centerContinuous"/>
    </xf>
    <xf numFmtId="0" fontId="0" fillId="35" borderId="22" xfId="0" applyFill="1" applyBorder="1" applyAlignment="1" applyProtection="1">
      <alignment/>
      <protection locked="0"/>
    </xf>
    <xf numFmtId="49" fontId="0" fillId="35" borderId="22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1" fillId="0" borderId="0" xfId="0" applyFont="1" applyAlignment="1">
      <alignment/>
    </xf>
    <xf numFmtId="38" fontId="0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165" fontId="0" fillId="35" borderId="0" xfId="0" applyNumberFormat="1" applyFill="1" applyAlignment="1" applyProtection="1">
      <alignment/>
      <protection locked="0"/>
    </xf>
    <xf numFmtId="184" fontId="0" fillId="0" borderId="0" xfId="42" applyNumberFormat="1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40" fontId="0" fillId="0" borderId="0" xfId="0" applyNumberFormat="1" applyAlignment="1">
      <alignment/>
    </xf>
    <xf numFmtId="167" fontId="0" fillId="0" borderId="23" xfId="0" applyNumberFormat="1" applyBorder="1" applyAlignment="1">
      <alignment/>
    </xf>
    <xf numFmtId="9" fontId="0" fillId="0" borderId="0" xfId="57" applyFont="1" applyAlignment="1">
      <alignment/>
    </xf>
    <xf numFmtId="175" fontId="0" fillId="0" borderId="0" xfId="57" applyNumberFormat="1" applyFont="1" applyAlignment="1">
      <alignment/>
    </xf>
    <xf numFmtId="167" fontId="0" fillId="0" borderId="0" xfId="0" applyNumberFormat="1" applyBorder="1" applyAlignment="1">
      <alignment/>
    </xf>
    <xf numFmtId="167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5" borderId="0" xfId="0" applyFill="1" applyAlignment="1">
      <alignment/>
    </xf>
    <xf numFmtId="195" fontId="0" fillId="0" borderId="0" xfId="0" applyNumberFormat="1" applyAlignment="1">
      <alignment/>
    </xf>
    <xf numFmtId="166" fontId="0" fillId="0" borderId="0" xfId="44" applyNumberFormat="1" applyFont="1" applyAlignment="1">
      <alignment/>
    </xf>
    <xf numFmtId="165" fontId="0" fillId="34" borderId="0" xfId="0" applyNumberFormat="1" applyFill="1" applyAlignment="1" applyProtection="1">
      <alignment/>
      <protection locked="0"/>
    </xf>
    <xf numFmtId="0" fontId="1" fillId="34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95" fontId="0" fillId="34" borderId="0" xfId="0" applyNumberFormat="1" applyFill="1" applyAlignment="1">
      <alignment horizontal="center"/>
    </xf>
    <xf numFmtId="195" fontId="0" fillId="0" borderId="0" xfId="0" applyNumberFormat="1" applyBorder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34" borderId="24" xfId="0" applyFill="1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7" fontId="0" fillId="34" borderId="0" xfId="0" applyNumberFormat="1" applyFill="1" applyAlignment="1" applyProtection="1">
      <alignment/>
      <protection locked="0"/>
    </xf>
    <xf numFmtId="184" fontId="1" fillId="0" borderId="0" xfId="42" applyNumberFormat="1" applyFont="1" applyAlignment="1">
      <alignment horizontal="center"/>
    </xf>
    <xf numFmtId="166" fontId="0" fillId="0" borderId="0" xfId="44" applyNumberFormat="1" applyFont="1" applyAlignment="1">
      <alignment horizontal="center"/>
    </xf>
    <xf numFmtId="166" fontId="0" fillId="34" borderId="0" xfId="0" applyNumberFormat="1" applyFill="1" applyAlignment="1">
      <alignment/>
    </xf>
    <xf numFmtId="38" fontId="0" fillId="0" borderId="0" xfId="0" applyNumberFormat="1" applyFont="1" applyBorder="1" applyAlignment="1">
      <alignment horizontal="left"/>
    </xf>
    <xf numFmtId="195" fontId="0" fillId="35" borderId="0" xfId="0" applyNumberFormat="1" applyFill="1" applyAlignment="1">
      <alignment horizontal="right"/>
    </xf>
    <xf numFmtId="40" fontId="0" fillId="35" borderId="0" xfId="0" applyNumberFormat="1" applyFill="1" applyAlignment="1" applyProtection="1">
      <alignment horizontal="right"/>
      <protection locked="0"/>
    </xf>
    <xf numFmtId="167" fontId="0" fillId="35" borderId="0" xfId="0" applyNumberFormat="1" applyFill="1" applyAlignment="1" applyProtection="1">
      <alignment horizontal="right"/>
      <protection locked="0"/>
    </xf>
    <xf numFmtId="165" fontId="0" fillId="35" borderId="0" xfId="0" applyNumberFormat="1" applyFill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9"/>
  </sheetPr>
  <dimension ref="C3:J11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0.13671875" style="1" customWidth="1"/>
    <col min="2" max="2" width="2.7109375" style="1" customWidth="1"/>
    <col min="3" max="3" width="5.7109375" style="1" customWidth="1"/>
    <col min="4" max="4" width="4.7109375" style="1" customWidth="1"/>
    <col min="5" max="5" width="22.7109375" style="1" customWidth="1"/>
    <col min="6" max="6" width="4.7109375" style="1" customWidth="1"/>
    <col min="7" max="7" width="22.7109375" style="1" customWidth="1"/>
    <col min="8" max="8" width="4.7109375" style="1" customWidth="1"/>
    <col min="9" max="9" width="22.7109375" style="1" customWidth="1"/>
    <col min="10" max="10" width="5.7109375" style="1" customWidth="1"/>
    <col min="11" max="11" width="4.7109375" style="1" customWidth="1"/>
    <col min="12" max="16384" width="9.140625" style="1" customWidth="1"/>
  </cols>
  <sheetData>
    <row r="1" ht="0.75" customHeight="1"/>
    <row r="2" ht="13.5" customHeight="1" thickBot="1"/>
    <row r="3" spans="3:10" ht="30">
      <c r="C3" s="40" t="s">
        <v>0</v>
      </c>
      <c r="D3" s="41"/>
      <c r="E3" s="41"/>
      <c r="F3" s="41"/>
      <c r="G3" s="41"/>
      <c r="H3" s="41"/>
      <c r="I3" s="41"/>
      <c r="J3" s="42"/>
    </row>
    <row r="4" spans="3:10" ht="20.25">
      <c r="C4" s="37" t="s">
        <v>1</v>
      </c>
      <c r="D4" s="29"/>
      <c r="E4" s="29"/>
      <c r="F4" s="29"/>
      <c r="G4" s="29"/>
      <c r="H4" s="29"/>
      <c r="I4" s="29"/>
      <c r="J4" s="30"/>
    </row>
    <row r="5" spans="3:10" ht="24" customHeight="1">
      <c r="C5" s="31"/>
      <c r="D5" s="32"/>
      <c r="E5" s="32"/>
      <c r="F5" s="32"/>
      <c r="G5" s="32"/>
      <c r="H5" s="32"/>
      <c r="I5" s="32"/>
      <c r="J5" s="33"/>
    </row>
    <row r="6" spans="3:10" ht="24" customHeight="1">
      <c r="C6" s="31"/>
      <c r="D6" s="32"/>
      <c r="E6" s="38" t="s">
        <v>2</v>
      </c>
      <c r="F6" s="32"/>
      <c r="G6" s="38" t="s">
        <v>3</v>
      </c>
      <c r="H6" s="32"/>
      <c r="I6" s="38" t="s">
        <v>4</v>
      </c>
      <c r="J6" s="33"/>
    </row>
    <row r="7" spans="3:10" ht="24" customHeight="1">
      <c r="C7" s="31"/>
      <c r="D7" s="32"/>
      <c r="E7" s="39" t="s">
        <v>5</v>
      </c>
      <c r="F7" s="32"/>
      <c r="G7" s="39"/>
      <c r="H7" s="32"/>
      <c r="I7" s="39"/>
      <c r="J7" s="33"/>
    </row>
    <row r="8" spans="3:10" ht="9.75" customHeight="1">
      <c r="C8" s="31"/>
      <c r="D8" s="32"/>
      <c r="E8" s="39"/>
      <c r="F8" s="32"/>
      <c r="G8" s="39"/>
      <c r="H8" s="32"/>
      <c r="I8" s="39"/>
      <c r="J8" s="33"/>
    </row>
    <row r="9" spans="3:10" ht="14.25">
      <c r="C9" s="43" t="s">
        <v>117</v>
      </c>
      <c r="D9" s="29"/>
      <c r="E9" s="29"/>
      <c r="F9" s="29"/>
      <c r="G9" s="29"/>
      <c r="H9" s="29"/>
      <c r="I9" s="29"/>
      <c r="J9" s="30"/>
    </row>
    <row r="10" spans="3:10" ht="14.25">
      <c r="C10" s="43" t="s">
        <v>118</v>
      </c>
      <c r="D10" s="29"/>
      <c r="E10" s="29"/>
      <c r="F10" s="29"/>
      <c r="G10" s="29"/>
      <c r="H10" s="29"/>
      <c r="I10" s="29"/>
      <c r="J10" s="30"/>
    </row>
    <row r="11" spans="3:10" ht="7.5" customHeight="1" thickBot="1">
      <c r="C11" s="34"/>
      <c r="D11" s="35"/>
      <c r="E11" s="35"/>
      <c r="F11" s="35"/>
      <c r="G11" s="35"/>
      <c r="H11" s="35"/>
      <c r="I11" s="35"/>
      <c r="J11" s="36"/>
    </row>
  </sheetData>
  <sheetProtection/>
  <printOptions/>
  <pageMargins left="0.75" right="0.75" top="1" bottom="1" header="0.5" footer="0.5"/>
  <pageSetup horizontalDpi="300" verticalDpi="300" orientation="portrait" r:id="rId3"/>
  <headerFooter alignWithMargins="0">
    <oddHeader>&amp;C&amp;A</oddHeader>
    <oddFooter>&amp;L&amp;8File: &amp;F&amp;C&amp;8Copyright © 2000 Irwin/McGraw-Hill&amp;R&amp;8Printed: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  <pageSetUpPr fitToPage="1"/>
  </sheetPr>
  <dimension ref="A1:L84"/>
  <sheetViews>
    <sheetView showGridLines="0" showRowColHeaders="0" zoomScalePageLayoutView="0" workbookViewId="0" topLeftCell="A1">
      <pane xSplit="1" ySplit="1" topLeftCell="B2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2" sqref="B2:L2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10" width="12.7109375" style="1" customWidth="1"/>
    <col min="11" max="11" width="4.7109375" style="1" customWidth="1"/>
    <col min="12" max="12" width="32.7109375" style="1" customWidth="1"/>
    <col min="13" max="16384" width="9.140625" style="1" customWidth="1"/>
  </cols>
  <sheetData>
    <row r="1" ht="0.75" customHeight="1">
      <c r="A1" s="46"/>
    </row>
    <row r="2" spans="3:11" ht="9.75" customHeight="1">
      <c r="C2" s="21"/>
      <c r="D2" s="21"/>
      <c r="E2" s="21"/>
      <c r="F2" s="21"/>
      <c r="G2" s="21"/>
      <c r="H2" s="21"/>
      <c r="I2" s="21"/>
      <c r="J2" s="21"/>
      <c r="K2" s="21"/>
    </row>
    <row r="3" spans="2:12" ht="30" customHeight="1">
      <c r="B3" s="12"/>
      <c r="C3" s="14"/>
      <c r="D3" s="13" t="s">
        <v>6</v>
      </c>
      <c r="E3" s="3"/>
      <c r="F3" s="3"/>
      <c r="G3" s="3"/>
      <c r="H3" s="3"/>
      <c r="I3" s="3"/>
      <c r="J3" s="3"/>
      <c r="K3" s="2"/>
      <c r="L3" s="8"/>
    </row>
    <row r="4" spans="2:12" ht="18.75">
      <c r="B4" s="12"/>
      <c r="C4" s="14"/>
      <c r="D4" s="14" t="s">
        <v>119</v>
      </c>
      <c r="E4" s="3"/>
      <c r="F4" s="3"/>
      <c r="G4" s="3"/>
      <c r="H4" s="3"/>
      <c r="I4" s="3"/>
      <c r="J4" s="3"/>
      <c r="K4" s="2"/>
      <c r="L4" s="8"/>
    </row>
    <row r="5" spans="2:12" ht="15.75" customHeight="1">
      <c r="B5" s="12"/>
      <c r="C5" s="14"/>
      <c r="D5" s="3"/>
      <c r="E5" s="3"/>
      <c r="F5" s="3"/>
      <c r="G5" s="3"/>
      <c r="H5" s="3"/>
      <c r="I5" s="3"/>
      <c r="J5" s="3"/>
      <c r="K5" s="2"/>
      <c r="L5" s="8"/>
    </row>
    <row r="6" spans="2:12" ht="15.75" customHeight="1">
      <c r="B6" s="12"/>
      <c r="C6" s="15"/>
      <c r="D6" s="16" t="s">
        <v>2</v>
      </c>
      <c r="E6" s="19"/>
      <c r="F6" s="19"/>
      <c r="G6" s="2"/>
      <c r="H6" s="2"/>
      <c r="I6"/>
      <c r="J6"/>
      <c r="K6" s="2"/>
      <c r="L6" s="8"/>
    </row>
    <row r="7" spans="2:12" ht="12.75">
      <c r="B7" s="12"/>
      <c r="C7" s="2"/>
      <c r="D7" s="25" t="s">
        <v>7</v>
      </c>
      <c r="E7" s="19"/>
      <c r="F7" s="19"/>
      <c r="G7" s="2"/>
      <c r="H7" s="2"/>
      <c r="I7"/>
      <c r="J7"/>
      <c r="K7" s="2"/>
      <c r="L7" s="8"/>
    </row>
    <row r="8" spans="2:12" ht="15.75" customHeight="1">
      <c r="B8" s="12"/>
      <c r="C8" s="2"/>
      <c r="D8" s="20"/>
      <c r="E8" s="20"/>
      <c r="F8" s="20"/>
      <c r="G8" s="2"/>
      <c r="H8"/>
      <c r="I8"/>
      <c r="J8"/>
      <c r="K8" s="2"/>
      <c r="L8" s="8"/>
    </row>
    <row r="9" spans="2:12" ht="12.75">
      <c r="B9" s="12"/>
      <c r="C9" s="2"/>
      <c r="D9" s="22" t="s">
        <v>8</v>
      </c>
      <c r="E9" s="44"/>
      <c r="F9" s="27"/>
      <c r="G9" s="2"/>
      <c r="H9"/>
      <c r="I9"/>
      <c r="J9"/>
      <c r="K9" s="2"/>
      <c r="L9" s="8"/>
    </row>
    <row r="10" spans="2:12" ht="12.75">
      <c r="B10" s="12"/>
      <c r="C10" s="2"/>
      <c r="D10" s="23" t="s">
        <v>9</v>
      </c>
      <c r="E10" s="45"/>
      <c r="F10" s="28"/>
      <c r="G10" s="2"/>
      <c r="H10"/>
      <c r="I10"/>
      <c r="J10"/>
      <c r="K10" s="2"/>
      <c r="L10" s="8"/>
    </row>
    <row r="11" spans="2:12" ht="12.75">
      <c r="B11" s="12"/>
      <c r="C11" s="2"/>
      <c r="D11" s="24" t="s">
        <v>10</v>
      </c>
      <c r="E11" s="45"/>
      <c r="F11" s="28"/>
      <c r="G11" s="2"/>
      <c r="H11"/>
      <c r="I11"/>
      <c r="J11"/>
      <c r="K11" s="2"/>
      <c r="L11" s="8"/>
    </row>
    <row r="12" spans="2:12" ht="12.75">
      <c r="B12" s="12"/>
      <c r="C12" s="2"/>
      <c r="D12" s="24" t="s">
        <v>11</v>
      </c>
      <c r="E12" s="45"/>
      <c r="F12" s="28"/>
      <c r="G12" s="2"/>
      <c r="H12"/>
      <c r="I12"/>
      <c r="J12"/>
      <c r="K12" s="2"/>
      <c r="L12" s="8"/>
    </row>
    <row r="13" spans="2:12" ht="12.75">
      <c r="B13" s="12"/>
      <c r="C13" s="2"/>
      <c r="D13" s="20"/>
      <c r="E13" s="20"/>
      <c r="F13" s="20"/>
      <c r="G13" s="2"/>
      <c r="H13"/>
      <c r="I13"/>
      <c r="J13"/>
      <c r="K13" s="2"/>
      <c r="L13" s="8"/>
    </row>
    <row r="14" spans="2:12" ht="12.75">
      <c r="B14" s="12"/>
      <c r="C14" s="2"/>
      <c r="D14" s="20" t="s">
        <v>120</v>
      </c>
      <c r="E14" s="20"/>
      <c r="F14" s="20"/>
      <c r="G14" s="2"/>
      <c r="H14"/>
      <c r="I14"/>
      <c r="J14"/>
      <c r="K14" s="2"/>
      <c r="L14" s="8"/>
    </row>
    <row r="15" spans="2:12" ht="12.75">
      <c r="B15" s="12"/>
      <c r="C15" s="2"/>
      <c r="D15" s="20" t="s">
        <v>121</v>
      </c>
      <c r="E15" s="20"/>
      <c r="F15" s="20"/>
      <c r="G15" s="2"/>
      <c r="H15"/>
      <c r="I15"/>
      <c r="J15"/>
      <c r="K15" s="2"/>
      <c r="L15" s="8"/>
    </row>
    <row r="16" spans="2:12" ht="12.75" customHeight="1">
      <c r="B16" s="12"/>
      <c r="C16" s="2"/>
      <c r="D16" s="73"/>
      <c r="E16" s="73"/>
      <c r="F16" s="73"/>
      <c r="G16" s="74"/>
      <c r="H16" s="74"/>
      <c r="I16" s="2"/>
      <c r="J16"/>
      <c r="K16" s="2"/>
      <c r="L16" s="8"/>
    </row>
    <row r="17" spans="2:12" ht="12.75">
      <c r="B17" s="12"/>
      <c r="C17" s="2"/>
      <c r="D17" s="20"/>
      <c r="E17" s="67"/>
      <c r="F17" s="67" t="s">
        <v>12</v>
      </c>
      <c r="G17" s="68" t="s">
        <v>13</v>
      </c>
      <c r="H17" s="76" t="s">
        <v>14</v>
      </c>
      <c r="I17" s="2"/>
      <c r="J17"/>
      <c r="K17" s="2"/>
      <c r="L17" s="8"/>
    </row>
    <row r="18" spans="2:12" ht="12.75">
      <c r="B18" s="12"/>
      <c r="C18" s="2"/>
      <c r="D18" s="20"/>
      <c r="E18" s="67" t="s">
        <v>15</v>
      </c>
      <c r="F18" s="67" t="s">
        <v>16</v>
      </c>
      <c r="G18" s="68" t="s">
        <v>16</v>
      </c>
      <c r="H18" s="76" t="s">
        <v>17</v>
      </c>
      <c r="I18"/>
      <c r="J18"/>
      <c r="K18" s="2"/>
      <c r="L18" s="8"/>
    </row>
    <row r="19" spans="2:12" ht="6" customHeight="1">
      <c r="B19" s="12"/>
      <c r="C19" s="2"/>
      <c r="D19" s="20"/>
      <c r="E19" s="20"/>
      <c r="F19" s="20"/>
      <c r="G19" s="2"/>
      <c r="H19"/>
      <c r="I19"/>
      <c r="J19"/>
      <c r="K19" s="2"/>
      <c r="L19" s="8"/>
    </row>
    <row r="20" spans="2:12" ht="12.75">
      <c r="B20" s="12"/>
      <c r="C20" s="2"/>
      <c r="D20" s="20" t="s">
        <v>122</v>
      </c>
      <c r="E20" s="69">
        <v>6.03</v>
      </c>
      <c r="F20" s="69">
        <v>0.5</v>
      </c>
      <c r="G20" s="70">
        <v>0.45</v>
      </c>
      <c r="H20" s="79">
        <v>6</v>
      </c>
      <c r="I20"/>
      <c r="J20"/>
      <c r="K20" s="2"/>
      <c r="L20" s="8"/>
    </row>
    <row r="21" spans="2:12" ht="12.75">
      <c r="B21" s="12"/>
      <c r="C21" s="2"/>
      <c r="D21" s="20" t="s">
        <v>18</v>
      </c>
      <c r="E21" s="71">
        <v>26.69</v>
      </c>
      <c r="F21" s="71">
        <v>1.55</v>
      </c>
      <c r="G21" s="72">
        <v>4.1</v>
      </c>
      <c r="H21" s="79">
        <v>30</v>
      </c>
      <c r="I21"/>
      <c r="J21"/>
      <c r="K21" s="2"/>
      <c r="L21" s="8"/>
    </row>
    <row r="22" spans="2:12" ht="12.75">
      <c r="B22" s="12"/>
      <c r="C22" s="2"/>
      <c r="D22" s="20" t="s">
        <v>115</v>
      </c>
      <c r="E22" s="71">
        <v>6.69</v>
      </c>
      <c r="F22" s="71">
        <v>1.2</v>
      </c>
      <c r="G22" s="72">
        <v>0.95</v>
      </c>
      <c r="H22" s="79">
        <v>6.5</v>
      </c>
      <c r="I22"/>
      <c r="J22"/>
      <c r="K22" s="2"/>
      <c r="L22" s="8"/>
    </row>
    <row r="23" spans="2:12" ht="12.75">
      <c r="B23" s="12"/>
      <c r="C23" s="2"/>
      <c r="D23" s="20" t="s">
        <v>123</v>
      </c>
      <c r="E23" s="71">
        <v>91.48</v>
      </c>
      <c r="F23" s="71">
        <v>11.6</v>
      </c>
      <c r="G23" s="72">
        <v>10.45</v>
      </c>
      <c r="H23" s="79">
        <v>90</v>
      </c>
      <c r="I23"/>
      <c r="J23"/>
      <c r="K23" s="2"/>
      <c r="L23" s="8"/>
    </row>
    <row r="24" spans="2:12" ht="6" customHeight="1">
      <c r="B24" s="12"/>
      <c r="C24" s="2"/>
      <c r="D24" s="73"/>
      <c r="E24" s="73"/>
      <c r="F24" s="73"/>
      <c r="G24" s="74"/>
      <c r="H24" s="74"/>
      <c r="I24"/>
      <c r="J24"/>
      <c r="K24" s="2"/>
      <c r="L24" s="8"/>
    </row>
    <row r="25" spans="2:12" ht="6" customHeight="1">
      <c r="B25" s="12"/>
      <c r="C25" s="2"/>
      <c r="D25" s="20"/>
      <c r="E25" s="20"/>
      <c r="F25" s="20"/>
      <c r="G25" s="2"/>
      <c r="H25"/>
      <c r="I25"/>
      <c r="J25"/>
      <c r="K25" s="2"/>
      <c r="L25" s="8"/>
    </row>
    <row r="26" spans="2:12" ht="6" customHeight="1">
      <c r="B26" s="12"/>
      <c r="C26" s="2"/>
      <c r="D26" s="20"/>
      <c r="E26" s="20"/>
      <c r="F26" s="20"/>
      <c r="G26" s="2"/>
      <c r="H26"/>
      <c r="I26"/>
      <c r="J26"/>
      <c r="K26" s="2"/>
      <c r="L26" s="8"/>
    </row>
    <row r="27" spans="2:12" ht="12.75">
      <c r="B27" s="12"/>
      <c r="C27" s="2"/>
      <c r="D27" s="20" t="s">
        <v>19</v>
      </c>
      <c r="E27" s="20"/>
      <c r="F27" s="20"/>
      <c r="G27" s="2"/>
      <c r="H27"/>
      <c r="I27"/>
      <c r="J27"/>
      <c r="K27" s="2"/>
      <c r="L27" s="8"/>
    </row>
    <row r="28" spans="2:12" ht="6" customHeight="1">
      <c r="B28" s="12"/>
      <c r="C28" s="2"/>
      <c r="D28" s="20"/>
      <c r="E28" s="20"/>
      <c r="F28" s="20"/>
      <c r="G28" s="2"/>
      <c r="H28"/>
      <c r="I28"/>
      <c r="J28"/>
      <c r="K28" s="2"/>
      <c r="L28" s="8"/>
    </row>
    <row r="29" spans="2:12" ht="12.75">
      <c r="B29" s="12"/>
      <c r="C29" s="2"/>
      <c r="D29" s="20" t="s">
        <v>20</v>
      </c>
      <c r="E29" s="20"/>
      <c r="F29" s="20"/>
      <c r="G29" s="2"/>
      <c r="H29"/>
      <c r="I29"/>
      <c r="J29"/>
      <c r="K29" s="2"/>
      <c r="L29" s="8"/>
    </row>
    <row r="30" spans="2:12" ht="6" customHeight="1">
      <c r="B30" s="12"/>
      <c r="C30" s="2"/>
      <c r="D30" s="20"/>
      <c r="E30" s="20"/>
      <c r="F30" s="20"/>
      <c r="G30" s="2"/>
      <c r="H30"/>
      <c r="I30"/>
      <c r="J30"/>
      <c r="K30" s="2"/>
      <c r="L30" s="8"/>
    </row>
    <row r="31" spans="2:12" ht="12.75">
      <c r="B31" s="12"/>
      <c r="C31" s="2"/>
      <c r="D31" s="20" t="s">
        <v>124</v>
      </c>
      <c r="E31" s="20"/>
      <c r="F31" s="20"/>
      <c r="G31" s="2"/>
      <c r="H31"/>
      <c r="I31"/>
      <c r="J31"/>
      <c r="K31" s="2"/>
      <c r="L31" s="8"/>
    </row>
    <row r="32" spans="2:12" ht="12.75">
      <c r="B32" s="12"/>
      <c r="C32" s="2"/>
      <c r="D32" s="20" t="s">
        <v>21</v>
      </c>
      <c r="E32" s="20"/>
      <c r="F32" s="20"/>
      <c r="G32" s="2"/>
      <c r="H32"/>
      <c r="I32"/>
      <c r="J32"/>
      <c r="K32" s="2"/>
      <c r="L32" s="8"/>
    </row>
    <row r="33" spans="2:12" ht="6" customHeight="1">
      <c r="B33" s="12"/>
      <c r="C33" s="2"/>
      <c r="D33" s="20"/>
      <c r="E33" s="20"/>
      <c r="F33" s="20"/>
      <c r="G33" s="2"/>
      <c r="H33"/>
      <c r="I33"/>
      <c r="J33"/>
      <c r="K33" s="2"/>
      <c r="L33" s="8"/>
    </row>
    <row r="34" spans="2:12" ht="12.75" customHeight="1">
      <c r="B34" s="12"/>
      <c r="C34" s="2"/>
      <c r="D34" s="20" t="s">
        <v>125</v>
      </c>
      <c r="E34" s="20"/>
      <c r="F34" s="20"/>
      <c r="G34" s="2"/>
      <c r="H34"/>
      <c r="I34"/>
      <c r="J34"/>
      <c r="K34" s="2"/>
      <c r="L34" s="8"/>
    </row>
    <row r="35" spans="2:12" ht="12.75" customHeight="1">
      <c r="B35" s="12"/>
      <c r="C35" s="2"/>
      <c r="D35" s="20" t="s">
        <v>22</v>
      </c>
      <c r="E35" s="20"/>
      <c r="F35" s="20"/>
      <c r="G35" s="2"/>
      <c r="H35"/>
      <c r="I35"/>
      <c r="J35"/>
      <c r="K35" s="2"/>
      <c r="L35" s="8"/>
    </row>
    <row r="36" spans="2:12" ht="13.5" thickBot="1">
      <c r="B36" s="12"/>
      <c r="C36" s="2"/>
      <c r="D36" s="2"/>
      <c r="E36" s="4"/>
      <c r="F36" s="4"/>
      <c r="G36" s="17"/>
      <c r="H36" s="17"/>
      <c r="I36" s="2"/>
      <c r="J36" s="2"/>
      <c r="K36" s="2"/>
      <c r="L36" s="8"/>
    </row>
    <row r="37" spans="3:11" ht="13.5" thickTop="1">
      <c r="C37" s="9"/>
      <c r="D37" s="9"/>
      <c r="E37" s="26"/>
      <c r="F37" s="26"/>
      <c r="G37" s="18"/>
      <c r="H37" s="18"/>
      <c r="I37" s="9"/>
      <c r="J37" s="9"/>
      <c r="K37" s="9"/>
    </row>
    <row r="38" spans="2:12" ht="22.5">
      <c r="B38" s="12"/>
      <c r="C38" s="2"/>
      <c r="D38" s="6" t="s">
        <v>23</v>
      </c>
      <c r="E38" s="3"/>
      <c r="F38" s="3"/>
      <c r="G38" s="3"/>
      <c r="H38" s="3"/>
      <c r="I38" s="3"/>
      <c r="J38" s="3"/>
      <c r="K38" s="2"/>
      <c r="L38" s="8"/>
    </row>
    <row r="39" spans="2:12" ht="9.75" customHeight="1">
      <c r="B39" s="12"/>
      <c r="C39" s="2"/>
      <c r="D39" s="16" t="str">
        <f>T(D6)</f>
        <v>Problem 19-4</v>
      </c>
      <c r="E39" s="6"/>
      <c r="F39" s="6"/>
      <c r="G39" s="6"/>
      <c r="H39" s="6"/>
      <c r="I39" s="6"/>
      <c r="J39" s="6"/>
      <c r="K39" s="2"/>
      <c r="L39" s="8"/>
    </row>
    <row r="40" spans="2:12" ht="9.75" customHeight="1">
      <c r="B40" s="12"/>
      <c r="C40" s="2"/>
      <c r="D40" s="16" t="s">
        <v>24</v>
      </c>
      <c r="E40" s="6"/>
      <c r="F40" s="6"/>
      <c r="G40" s="6"/>
      <c r="H40" s="6"/>
      <c r="I40" s="6"/>
      <c r="J40" s="6"/>
      <c r="K40" s="2"/>
      <c r="L40" s="8"/>
    </row>
    <row r="41" spans="2:12" ht="6" customHeight="1">
      <c r="B41" s="12"/>
      <c r="C41" s="2"/>
      <c r="D41" s="16"/>
      <c r="E41" s="6"/>
      <c r="F41" s="6"/>
      <c r="G41" s="6"/>
      <c r="H41" s="6"/>
      <c r="I41" s="6"/>
      <c r="J41" s="6"/>
      <c r="K41" s="2"/>
      <c r="L41" s="8"/>
    </row>
    <row r="42" spans="2:12" ht="12.75" customHeight="1">
      <c r="B42" s="12"/>
      <c r="C42" s="2"/>
      <c r="D42" t="s">
        <v>25</v>
      </c>
      <c r="E42"/>
      <c r="F42" s="6"/>
      <c r="G42" s="6"/>
      <c r="H42" s="6"/>
      <c r="I42" s="6"/>
      <c r="J42" s="6"/>
      <c r="K42" s="2"/>
      <c r="L42" s="8"/>
    </row>
    <row r="43" spans="2:12" ht="12.75" customHeight="1">
      <c r="B43" s="12"/>
      <c r="C43" s="2"/>
      <c r="D43" t="s">
        <v>26</v>
      </c>
      <c r="E43"/>
      <c r="F43" s="6"/>
      <c r="G43" s="6"/>
      <c r="H43" s="6"/>
      <c r="I43" s="6"/>
      <c r="J43" s="6"/>
      <c r="K43" s="2"/>
      <c r="L43" s="8"/>
    </row>
    <row r="44" spans="2:12" ht="6" customHeight="1">
      <c r="B44" s="12"/>
      <c r="C44" s="2"/>
      <c r="D44"/>
      <c r="E44"/>
      <c r="F44" s="6"/>
      <c r="G44" s="6"/>
      <c r="H44" s="6"/>
      <c r="I44" s="6"/>
      <c r="J44" s="6"/>
      <c r="K44" s="2"/>
      <c r="L44" s="8"/>
    </row>
    <row r="45" spans="2:12" ht="12.75" customHeight="1">
      <c r="B45" s="12"/>
      <c r="C45" s="2"/>
      <c r="D45" s="20" t="s">
        <v>19</v>
      </c>
      <c r="E45"/>
      <c r="F45"/>
      <c r="G45"/>
      <c r="H45"/>
      <c r="I45" s="6"/>
      <c r="J45" s="6"/>
      <c r="K45" s="2"/>
      <c r="L45" s="8"/>
    </row>
    <row r="46" spans="2:12" ht="6" customHeight="1">
      <c r="B46" s="12"/>
      <c r="C46" s="2"/>
      <c r="D46"/>
      <c r="E46"/>
      <c r="F46" s="49"/>
      <c r="G46"/>
      <c r="H46"/>
      <c r="I46" s="48"/>
      <c r="J46" s="48"/>
      <c r="K46" s="2"/>
      <c r="L46" s="8"/>
    </row>
    <row r="47" spans="2:12" ht="12.75" customHeight="1">
      <c r="B47" s="12"/>
      <c r="C47" s="2"/>
      <c r="D47"/>
      <c r="E47"/>
      <c r="F47" s="49"/>
      <c r="G47" s="78" t="s">
        <v>27</v>
      </c>
      <c r="H47"/>
      <c r="I47" s="48"/>
      <c r="J47" s="48"/>
      <c r="K47" s="2"/>
      <c r="L47" s="8"/>
    </row>
    <row r="48" spans="2:12" ht="12.75" customHeight="1">
      <c r="B48" s="12"/>
      <c r="C48" s="2"/>
      <c r="D48" s="20"/>
      <c r="E48" s="76" t="s">
        <v>28</v>
      </c>
      <c r="F48" s="75"/>
      <c r="G48" s="78" t="s">
        <v>29</v>
      </c>
      <c r="H48" s="75"/>
      <c r="I48" s="48"/>
      <c r="J48" s="48"/>
      <c r="K48" s="2"/>
      <c r="L48" s="8"/>
    </row>
    <row r="49" spans="2:12" ht="12.75" customHeight="1">
      <c r="B49" s="12"/>
      <c r="C49" s="2"/>
      <c r="D49" s="20" t="s">
        <v>18</v>
      </c>
      <c r="E49" s="82" t="s">
        <v>139</v>
      </c>
      <c r="F49" s="20"/>
      <c r="G49" s="82" t="s">
        <v>139</v>
      </c>
      <c r="H49"/>
      <c r="I49" s="48"/>
      <c r="J49" s="48"/>
      <c r="K49" s="2"/>
      <c r="L49" s="8"/>
    </row>
    <row r="50" spans="2:12" ht="12.75" customHeight="1">
      <c r="B50" s="12"/>
      <c r="C50" s="2"/>
      <c r="D50" s="20" t="s">
        <v>114</v>
      </c>
      <c r="E50" s="82" t="s">
        <v>139</v>
      </c>
      <c r="F50" s="20"/>
      <c r="G50" s="82" t="s">
        <v>139</v>
      </c>
      <c r="H50"/>
      <c r="I50" s="48"/>
      <c r="J50" s="48"/>
      <c r="K50" s="2"/>
      <c r="L50" s="8"/>
    </row>
    <row r="51" spans="2:12" ht="12.75" customHeight="1">
      <c r="B51" s="12"/>
      <c r="C51" s="2"/>
      <c r="D51" s="81" t="s">
        <v>115</v>
      </c>
      <c r="E51" s="82" t="s">
        <v>139</v>
      </c>
      <c r="F51" s="20"/>
      <c r="G51" s="82" t="s">
        <v>139</v>
      </c>
      <c r="H51"/>
      <c r="I51" s="48"/>
      <c r="J51" s="48"/>
      <c r="K51" s="2"/>
      <c r="L51" s="8"/>
    </row>
    <row r="52" spans="2:12" ht="12.75" customHeight="1">
      <c r="B52" s="12"/>
      <c r="C52" s="2"/>
      <c r="D52" s="20" t="s">
        <v>116</v>
      </c>
      <c r="E52" s="82" t="s">
        <v>139</v>
      </c>
      <c r="F52" s="20"/>
      <c r="G52" s="82" t="s">
        <v>139</v>
      </c>
      <c r="H52"/>
      <c r="I52" s="48"/>
      <c r="J52" s="48"/>
      <c r="K52" s="2"/>
      <c r="L52" s="8"/>
    </row>
    <row r="53" spans="2:12" ht="6" customHeight="1">
      <c r="B53" s="12"/>
      <c r="C53" s="2"/>
      <c r="D53"/>
      <c r="E53"/>
      <c r="F53"/>
      <c r="G53"/>
      <c r="H53"/>
      <c r="I53" s="48"/>
      <c r="J53" s="48"/>
      <c r="K53" s="2"/>
      <c r="L53" s="8"/>
    </row>
    <row r="54" spans="2:12" ht="12.75" customHeight="1">
      <c r="B54" s="12"/>
      <c r="C54" s="2"/>
      <c r="D54" s="20" t="s">
        <v>20</v>
      </c>
      <c r="E54"/>
      <c r="F54"/>
      <c r="G54"/>
      <c r="H54"/>
      <c r="I54" s="48"/>
      <c r="J54" s="48"/>
      <c r="K54" s="2"/>
      <c r="L54" s="8"/>
    </row>
    <row r="55" spans="2:12" ht="6" customHeight="1">
      <c r="B55" s="12"/>
      <c r="C55" s="2"/>
      <c r="D55"/>
      <c r="E55"/>
      <c r="F55" s="77"/>
      <c r="G55"/>
      <c r="H55"/>
      <c r="I55" s="48"/>
      <c r="J55" s="48"/>
      <c r="K55" s="2"/>
      <c r="L55" s="8"/>
    </row>
    <row r="56" spans="2:12" ht="12.75" customHeight="1">
      <c r="B56" s="12"/>
      <c r="C56" s="2"/>
      <c r="D56"/>
      <c r="E56"/>
      <c r="F56" s="49"/>
      <c r="G56" s="78" t="s">
        <v>27</v>
      </c>
      <c r="H56"/>
      <c r="I56" s="48"/>
      <c r="J56" s="48"/>
      <c r="K56" s="2"/>
      <c r="L56" s="8"/>
    </row>
    <row r="57" spans="2:12" ht="12.75" customHeight="1">
      <c r="B57" s="12"/>
      <c r="C57" s="2"/>
      <c r="D57" s="20"/>
      <c r="E57" s="76" t="s">
        <v>28</v>
      </c>
      <c r="F57" s="75"/>
      <c r="G57" s="78" t="s">
        <v>29</v>
      </c>
      <c r="H57"/>
      <c r="I57" s="48"/>
      <c r="J57" s="48"/>
      <c r="K57" s="2"/>
      <c r="L57" s="8"/>
    </row>
    <row r="58" spans="2:12" ht="12.75" customHeight="1">
      <c r="B58" s="12"/>
      <c r="C58" s="2"/>
      <c r="D58" s="20" t="s">
        <v>18</v>
      </c>
      <c r="E58" s="82" t="s">
        <v>139</v>
      </c>
      <c r="F58" s="20"/>
      <c r="G58" s="82" t="s">
        <v>139</v>
      </c>
      <c r="H58"/>
      <c r="I58"/>
      <c r="J58" s="48"/>
      <c r="K58" s="2"/>
      <c r="L58" s="8"/>
    </row>
    <row r="59" spans="2:12" ht="12.75" customHeight="1">
      <c r="B59" s="12"/>
      <c r="C59" s="2"/>
      <c r="D59" s="20" t="s">
        <v>114</v>
      </c>
      <c r="E59" s="82" t="s">
        <v>139</v>
      </c>
      <c r="F59" s="20"/>
      <c r="G59" s="82" t="s">
        <v>139</v>
      </c>
      <c r="H59"/>
      <c r="I59"/>
      <c r="J59" s="48"/>
      <c r="K59" s="2"/>
      <c r="L59" s="8"/>
    </row>
    <row r="60" spans="2:12" ht="12.75" customHeight="1">
      <c r="B60" s="12"/>
      <c r="C60" s="2"/>
      <c r="D60" s="81" t="s">
        <v>115</v>
      </c>
      <c r="E60" s="82" t="s">
        <v>139</v>
      </c>
      <c r="F60" s="20"/>
      <c r="G60" s="82" t="s">
        <v>139</v>
      </c>
      <c r="H60"/>
      <c r="I60"/>
      <c r="J60" s="48"/>
      <c r="K60" s="2"/>
      <c r="L60" s="8"/>
    </row>
    <row r="61" spans="2:12" ht="12.75" customHeight="1">
      <c r="B61" s="12"/>
      <c r="C61" s="2"/>
      <c r="D61" s="20" t="s">
        <v>116</v>
      </c>
      <c r="E61" s="82" t="s">
        <v>139</v>
      </c>
      <c r="F61" s="20"/>
      <c r="G61" s="82" t="s">
        <v>139</v>
      </c>
      <c r="H61"/>
      <c r="I61"/>
      <c r="J61" s="48"/>
      <c r="K61" s="2"/>
      <c r="L61" s="8"/>
    </row>
    <row r="62" spans="2:12" ht="6" customHeight="1">
      <c r="B62" s="12"/>
      <c r="C62" s="2"/>
      <c r="D62" s="20"/>
      <c r="E62"/>
      <c r="F62"/>
      <c r="G62"/>
      <c r="H62"/>
      <c r="I62"/>
      <c r="J62" s="48"/>
      <c r="K62" s="2"/>
      <c r="L62" s="8"/>
    </row>
    <row r="63" spans="2:12" ht="6" customHeight="1">
      <c r="B63" s="12"/>
      <c r="C63" s="2"/>
      <c r="D63" s="20"/>
      <c r="E63"/>
      <c r="F63"/>
      <c r="G63"/>
      <c r="H63"/>
      <c r="I63"/>
      <c r="J63" s="48"/>
      <c r="K63" s="2"/>
      <c r="L63" s="8"/>
    </row>
    <row r="64" spans="2:12" ht="12.75" customHeight="1">
      <c r="B64" s="12"/>
      <c r="C64" s="2"/>
      <c r="D64" s="20" t="s">
        <v>124</v>
      </c>
      <c r="E64" s="20"/>
      <c r="F64" s="20"/>
      <c r="G64" s="2"/>
      <c r="H64"/>
      <c r="I64"/>
      <c r="J64"/>
      <c r="K64" s="2"/>
      <c r="L64" s="8"/>
    </row>
    <row r="65" spans="2:12" ht="12.75" customHeight="1">
      <c r="B65" s="12"/>
      <c r="C65" s="2"/>
      <c r="D65" s="20" t="s">
        <v>21</v>
      </c>
      <c r="E65" s="20"/>
      <c r="F65" s="20"/>
      <c r="G65" s="2"/>
      <c r="H65"/>
      <c r="I65"/>
      <c r="J65"/>
      <c r="K65" s="2"/>
      <c r="L65" s="8"/>
    </row>
    <row r="66" spans="2:12" ht="6" customHeight="1">
      <c r="B66" s="12"/>
      <c r="C66" s="2"/>
      <c r="D66" s="20"/>
      <c r="E66"/>
      <c r="F66"/>
      <c r="G66"/>
      <c r="H66"/>
      <c r="I66"/>
      <c r="J66" s="48"/>
      <c r="K66" s="2"/>
      <c r="L66" s="8"/>
    </row>
    <row r="67" spans="2:12" ht="12.75" customHeight="1">
      <c r="B67" s="12"/>
      <c r="C67" s="2"/>
      <c r="D67" s="20"/>
      <c r="E67" s="20" t="s">
        <v>30</v>
      </c>
      <c r="F67" s="65"/>
      <c r="G67" s="65">
        <v>110</v>
      </c>
      <c r="H67"/>
      <c r="I67"/>
      <c r="J67" s="48"/>
      <c r="K67" s="2"/>
      <c r="L67" s="8"/>
    </row>
    <row r="68" spans="2:12" ht="12.75" customHeight="1">
      <c r="B68" s="12"/>
      <c r="C68" s="2"/>
      <c r="D68" s="20"/>
      <c r="E68" s="20" t="s">
        <v>31</v>
      </c>
      <c r="F68" s="65"/>
      <c r="G68" s="64">
        <v>0.5</v>
      </c>
      <c r="H68"/>
      <c r="I68"/>
      <c r="J68" s="48"/>
      <c r="K68" s="2"/>
      <c r="L68" s="8"/>
    </row>
    <row r="69" spans="2:12" ht="6" customHeight="1">
      <c r="B69" s="12"/>
      <c r="C69" s="2"/>
      <c r="D69" s="20"/>
      <c r="E69"/>
      <c r="F69"/>
      <c r="G69"/>
      <c r="H69"/>
      <c r="I69"/>
      <c r="J69" s="48"/>
      <c r="K69" s="2"/>
      <c r="L69" s="8"/>
    </row>
    <row r="70" spans="2:12" ht="12.75" customHeight="1">
      <c r="B70" s="12"/>
      <c r="C70" s="2"/>
      <c r="D70" s="20"/>
      <c r="E70" s="76" t="s">
        <v>32</v>
      </c>
      <c r="F70"/>
      <c r="G70" s="76" t="s">
        <v>33</v>
      </c>
      <c r="H70"/>
      <c r="I70"/>
      <c r="J70" s="48"/>
      <c r="K70" s="2"/>
      <c r="L70" s="8"/>
    </row>
    <row r="71" spans="2:12" ht="6" customHeight="1">
      <c r="B71" s="12"/>
      <c r="C71" s="2"/>
      <c r="D71"/>
      <c r="E71"/>
      <c r="F71"/>
      <c r="G71"/>
      <c r="H71"/>
      <c r="I71"/>
      <c r="J71" s="48"/>
      <c r="K71" s="2"/>
      <c r="L71" s="8"/>
    </row>
    <row r="72" spans="2:12" ht="12.75" customHeight="1">
      <c r="B72" s="12"/>
      <c r="C72" s="2"/>
      <c r="D72" s="20" t="s">
        <v>123</v>
      </c>
      <c r="E72" s="82" t="s">
        <v>139</v>
      </c>
      <c r="F72" s="64"/>
      <c r="G72" s="82" t="s">
        <v>139</v>
      </c>
      <c r="H72"/>
      <c r="I72"/>
      <c r="J72" s="48"/>
      <c r="K72" s="2"/>
      <c r="L72" s="8"/>
    </row>
    <row r="73" spans="2:12" ht="6" customHeight="1">
      <c r="B73" s="12"/>
      <c r="C73" s="2"/>
      <c r="D73" s="20"/>
      <c r="E73" s="80"/>
      <c r="F73" s="64"/>
      <c r="G73" s="80"/>
      <c r="H73"/>
      <c r="I73"/>
      <c r="J73" s="48"/>
      <c r="K73" s="2"/>
      <c r="L73" s="8"/>
    </row>
    <row r="74" spans="2:12" ht="12.75" customHeight="1">
      <c r="B74" s="12"/>
      <c r="C74" s="2"/>
      <c r="D74" s="20" t="s">
        <v>125</v>
      </c>
      <c r="E74" s="20"/>
      <c r="F74" s="20"/>
      <c r="G74" s="2"/>
      <c r="H74"/>
      <c r="I74"/>
      <c r="J74"/>
      <c r="K74" s="2"/>
      <c r="L74" s="8"/>
    </row>
    <row r="75" spans="2:12" ht="12.75" customHeight="1">
      <c r="B75" s="12"/>
      <c r="C75" s="2"/>
      <c r="D75" s="20" t="s">
        <v>22</v>
      </c>
      <c r="E75" s="20"/>
      <c r="F75" s="20"/>
      <c r="G75" s="2"/>
      <c r="H75"/>
      <c r="I75"/>
      <c r="J75"/>
      <c r="K75" s="2"/>
      <c r="L75" s="8"/>
    </row>
    <row r="76" spans="2:12" ht="6" customHeight="1">
      <c r="B76" s="12"/>
      <c r="C76" s="2"/>
      <c r="D76" s="20"/>
      <c r="E76"/>
      <c r="F76"/>
      <c r="G76"/>
      <c r="H76"/>
      <c r="I76"/>
      <c r="J76" s="48"/>
      <c r="K76" s="2"/>
      <c r="L76" s="8"/>
    </row>
    <row r="77" spans="2:12" ht="12.75" customHeight="1">
      <c r="B77" s="12"/>
      <c r="C77" s="2"/>
      <c r="D77" s="20"/>
      <c r="E77" s="20" t="s">
        <v>30</v>
      </c>
      <c r="F77" s="65"/>
      <c r="G77" s="65">
        <v>70</v>
      </c>
      <c r="H77"/>
      <c r="I77"/>
      <c r="J77" s="48"/>
      <c r="K77" s="2"/>
      <c r="L77" s="8"/>
    </row>
    <row r="78" spans="2:12" ht="12.75" customHeight="1">
      <c r="B78" s="12"/>
      <c r="C78" s="2"/>
      <c r="D78" s="20"/>
      <c r="E78" s="20" t="s">
        <v>31</v>
      </c>
      <c r="F78" s="65"/>
      <c r="G78" s="64">
        <v>1.25</v>
      </c>
      <c r="H78"/>
      <c r="I78"/>
      <c r="J78" s="48"/>
      <c r="K78" s="2"/>
      <c r="L78" s="8"/>
    </row>
    <row r="79" spans="2:12" ht="6" customHeight="1">
      <c r="B79" s="12"/>
      <c r="C79" s="2"/>
      <c r="D79" s="20"/>
      <c r="E79" s="80"/>
      <c r="F79" s="64"/>
      <c r="G79" s="80"/>
      <c r="H79"/>
      <c r="I79"/>
      <c r="J79" s="48"/>
      <c r="K79" s="2"/>
      <c r="L79" s="8"/>
    </row>
    <row r="80" spans="2:12" ht="12.75" customHeight="1">
      <c r="B80" s="12"/>
      <c r="C80" s="2"/>
      <c r="D80" s="20"/>
      <c r="E80" s="76" t="s">
        <v>32</v>
      </c>
      <c r="F80"/>
      <c r="G80" s="76" t="s">
        <v>33</v>
      </c>
      <c r="H80"/>
      <c r="I80"/>
      <c r="J80" s="48"/>
      <c r="K80" s="2"/>
      <c r="L80" s="8"/>
    </row>
    <row r="81" spans="2:12" ht="6" customHeight="1">
      <c r="B81" s="12"/>
      <c r="C81" s="2"/>
      <c r="D81"/>
      <c r="E81"/>
      <c r="F81"/>
      <c r="G81"/>
      <c r="H81"/>
      <c r="I81"/>
      <c r="J81" s="48"/>
      <c r="K81" s="2"/>
      <c r="L81" s="8"/>
    </row>
    <row r="82" spans="2:12" ht="12.75" customHeight="1">
      <c r="B82" s="12"/>
      <c r="C82" s="2"/>
      <c r="D82" s="20" t="s">
        <v>123</v>
      </c>
      <c r="E82" s="82" t="s">
        <v>139</v>
      </c>
      <c r="F82" s="64"/>
      <c r="G82" s="82" t="s">
        <v>139</v>
      </c>
      <c r="H82"/>
      <c r="I82"/>
      <c r="J82" s="48"/>
      <c r="K82" s="2"/>
      <c r="L82" s="8"/>
    </row>
    <row r="83" spans="2:12" ht="13.5" thickBot="1">
      <c r="B83" s="12"/>
      <c r="C83" s="2"/>
      <c r="D83" s="2"/>
      <c r="E83" s="2"/>
      <c r="F83" s="2"/>
      <c r="G83" s="2"/>
      <c r="H83" s="2"/>
      <c r="I83" s="2"/>
      <c r="J83" s="2"/>
      <c r="K83" s="2"/>
      <c r="L83" s="8"/>
    </row>
    <row r="84" spans="3:11" ht="13.5" thickTop="1">
      <c r="C84" s="9"/>
      <c r="D84" s="9"/>
      <c r="E84" s="10"/>
      <c r="F84" s="10"/>
      <c r="G84" s="18"/>
      <c r="H84" s="18"/>
      <c r="I84" s="9"/>
      <c r="J84" s="9"/>
      <c r="K84" s="9"/>
    </row>
  </sheetData>
  <sheetProtection/>
  <printOptions horizontalCentered="1"/>
  <pageMargins left="0.5" right="0.5" top="0.75" bottom="0.5" header="0.5" footer="0.25"/>
  <pageSetup fitToHeight="1" fitToWidth="1" horizontalDpi="300" verticalDpi="300" orientation="portrait" scale="97" r:id="rId3"/>
  <headerFooter alignWithMargins="0">
    <oddFooter>&amp;L&amp;8Problem: 19-4&amp;C&amp;8Copyright © 2003 McGraw-Hill Ryerson&amp;R&amp;8Printed: 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9"/>
    <pageSetUpPr fitToPage="1"/>
  </sheetPr>
  <dimension ref="A1:L68"/>
  <sheetViews>
    <sheetView showGridLines="0" showRowColHeaders="0" zoomScalePageLayoutView="0" workbookViewId="0" topLeftCell="A1">
      <pane xSplit="1" ySplit="1" topLeftCell="B2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2" sqref="B2:L2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10" width="12.7109375" style="1" customWidth="1"/>
    <col min="11" max="11" width="4.7109375" style="1" customWidth="1"/>
    <col min="12" max="12" width="32.7109375" style="1" customWidth="1"/>
    <col min="13" max="16384" width="9.140625" style="1" customWidth="1"/>
  </cols>
  <sheetData>
    <row r="1" ht="0.75" customHeight="1">
      <c r="A1" s="46"/>
    </row>
    <row r="2" spans="3:11" ht="9.75" customHeight="1">
      <c r="C2" s="21"/>
      <c r="D2" s="21"/>
      <c r="E2" s="21"/>
      <c r="F2" s="21"/>
      <c r="G2" s="21"/>
      <c r="H2" s="21"/>
      <c r="I2" s="21"/>
      <c r="J2" s="21"/>
      <c r="K2" s="21"/>
    </row>
    <row r="3" spans="2:12" ht="30" customHeight="1">
      <c r="B3" s="12"/>
      <c r="C3" s="14"/>
      <c r="D3" s="13" t="s">
        <v>6</v>
      </c>
      <c r="E3" s="3"/>
      <c r="F3" s="3"/>
      <c r="G3" s="3"/>
      <c r="H3" s="3"/>
      <c r="I3" s="3"/>
      <c r="J3" s="3"/>
      <c r="K3" s="2"/>
      <c r="L3" s="8"/>
    </row>
    <row r="4" spans="2:12" ht="18.75">
      <c r="B4" s="12"/>
      <c r="C4" s="14"/>
      <c r="D4" s="14" t="s">
        <v>119</v>
      </c>
      <c r="E4" s="3"/>
      <c r="F4" s="3"/>
      <c r="G4" s="3"/>
      <c r="H4" s="3"/>
      <c r="I4" s="3"/>
      <c r="J4" s="3"/>
      <c r="K4" s="2"/>
      <c r="L4" s="8"/>
    </row>
    <row r="5" spans="2:12" ht="15.75" customHeight="1">
      <c r="B5" s="12"/>
      <c r="C5" s="14"/>
      <c r="D5" s="3"/>
      <c r="E5" s="3"/>
      <c r="F5" s="3"/>
      <c r="G5" s="3"/>
      <c r="H5" s="3"/>
      <c r="I5" s="3"/>
      <c r="J5" s="3"/>
      <c r="K5" s="2"/>
      <c r="L5" s="8"/>
    </row>
    <row r="6" spans="2:12" ht="15.75" customHeight="1">
      <c r="B6" s="12"/>
      <c r="C6" s="15"/>
      <c r="D6" s="16" t="s">
        <v>3</v>
      </c>
      <c r="E6" s="19"/>
      <c r="F6" s="19"/>
      <c r="G6" s="2"/>
      <c r="H6" s="2"/>
      <c r="I6"/>
      <c r="J6"/>
      <c r="K6" s="2"/>
      <c r="L6" s="8"/>
    </row>
    <row r="7" spans="2:12" ht="12.75">
      <c r="B7" s="12"/>
      <c r="C7" s="2"/>
      <c r="D7" s="25" t="s">
        <v>34</v>
      </c>
      <c r="E7" s="19"/>
      <c r="F7" s="19"/>
      <c r="G7" s="2"/>
      <c r="H7" s="2"/>
      <c r="I7"/>
      <c r="J7"/>
      <c r="K7" s="2"/>
      <c r="L7" s="8"/>
    </row>
    <row r="8" spans="2:12" ht="15.75" customHeight="1">
      <c r="B8" s="12"/>
      <c r="C8" s="2"/>
      <c r="D8" s="20"/>
      <c r="E8" s="20"/>
      <c r="F8" s="20"/>
      <c r="G8" s="2"/>
      <c r="H8"/>
      <c r="I8"/>
      <c r="J8"/>
      <c r="K8" s="2"/>
      <c r="L8" s="8"/>
    </row>
    <row r="9" spans="2:12" ht="12.75">
      <c r="B9" s="12"/>
      <c r="C9" s="2"/>
      <c r="D9" s="22" t="s">
        <v>8</v>
      </c>
      <c r="E9" s="44"/>
      <c r="F9" s="27"/>
      <c r="G9" s="2"/>
      <c r="H9"/>
      <c r="I9"/>
      <c r="J9"/>
      <c r="K9" s="2"/>
      <c r="L9" s="8"/>
    </row>
    <row r="10" spans="2:12" ht="12.75">
      <c r="B10" s="12"/>
      <c r="C10" s="2"/>
      <c r="D10" s="23" t="s">
        <v>9</v>
      </c>
      <c r="E10" s="45"/>
      <c r="F10" s="28"/>
      <c r="G10" s="2"/>
      <c r="H10"/>
      <c r="I10"/>
      <c r="J10"/>
      <c r="K10" s="2"/>
      <c r="L10" s="8"/>
    </row>
    <row r="11" spans="2:12" ht="12.75">
      <c r="B11" s="12"/>
      <c r="C11" s="2"/>
      <c r="D11" s="24" t="s">
        <v>10</v>
      </c>
      <c r="E11" s="45"/>
      <c r="F11" s="28"/>
      <c r="G11" s="2"/>
      <c r="H11"/>
      <c r="I11"/>
      <c r="J11"/>
      <c r="K11" s="2"/>
      <c r="L11" s="8"/>
    </row>
    <row r="12" spans="2:12" ht="12.75">
      <c r="B12" s="12"/>
      <c r="C12" s="2"/>
      <c r="D12" s="24" t="s">
        <v>11</v>
      </c>
      <c r="E12" s="45"/>
      <c r="F12" s="28"/>
      <c r="G12" s="2"/>
      <c r="H12"/>
      <c r="I12"/>
      <c r="J12"/>
      <c r="K12" s="2"/>
      <c r="L12" s="8"/>
    </row>
    <row r="13" spans="2:12" ht="12.75">
      <c r="B13" s="12"/>
      <c r="C13" s="2"/>
      <c r="D13" s="20"/>
      <c r="E13" s="20"/>
      <c r="F13" s="20"/>
      <c r="G13" s="2"/>
      <c r="H13"/>
      <c r="I13"/>
      <c r="J13"/>
      <c r="K13" s="2"/>
      <c r="L13" s="8"/>
    </row>
    <row r="14" spans="2:12" ht="12.75">
      <c r="B14" s="12"/>
      <c r="C14" s="2"/>
      <c r="D14" s="20" t="s">
        <v>128</v>
      </c>
      <c r="E14" s="20"/>
      <c r="F14" s="20"/>
      <c r="G14" s="2"/>
      <c r="H14"/>
      <c r="I14"/>
      <c r="J14"/>
      <c r="K14" s="2"/>
      <c r="L14" s="8"/>
    </row>
    <row r="15" spans="2:12" ht="12.75">
      <c r="B15" s="12"/>
      <c r="C15" s="2"/>
      <c r="D15" s="20" t="s">
        <v>129</v>
      </c>
      <c r="E15" s="20"/>
      <c r="F15" s="20"/>
      <c r="G15" s="2"/>
      <c r="H15"/>
      <c r="I15"/>
      <c r="J15"/>
      <c r="K15" s="2"/>
      <c r="L15" s="8"/>
    </row>
    <row r="16" spans="2:12" ht="12.75" customHeight="1">
      <c r="B16" s="12"/>
      <c r="C16" s="2"/>
      <c r="D16" s="20" t="s">
        <v>131</v>
      </c>
      <c r="E16" s="20"/>
      <c r="F16" s="20"/>
      <c r="G16" s="2"/>
      <c r="H16"/>
      <c r="I16"/>
      <c r="J16"/>
      <c r="K16" s="2"/>
      <c r="L16" s="8"/>
    </row>
    <row r="17" spans="2:12" ht="12.75">
      <c r="B17" s="12"/>
      <c r="C17" s="2"/>
      <c r="D17" s="20" t="s">
        <v>130</v>
      </c>
      <c r="E17" s="20"/>
      <c r="F17" s="20"/>
      <c r="G17" s="2"/>
      <c r="H17"/>
      <c r="I17"/>
      <c r="J17"/>
      <c r="K17" s="2"/>
      <c r="L17" s="8"/>
    </row>
    <row r="18" spans="2:12" ht="6" customHeight="1">
      <c r="B18" s="12"/>
      <c r="C18" s="2"/>
      <c r="D18" s="20"/>
      <c r="E18" s="20"/>
      <c r="F18" s="20"/>
      <c r="G18" s="2"/>
      <c r="H18"/>
      <c r="I18"/>
      <c r="J18"/>
      <c r="K18" s="2"/>
      <c r="L18" s="8"/>
    </row>
    <row r="19" spans="2:12" ht="12.75">
      <c r="B19" s="12"/>
      <c r="C19" s="2"/>
      <c r="D19" s="20" t="s">
        <v>35</v>
      </c>
      <c r="E19" s="20"/>
      <c r="F19" s="20"/>
      <c r="G19" s="2"/>
      <c r="H19"/>
      <c r="I19"/>
      <c r="J19"/>
      <c r="K19" s="2"/>
      <c r="L19" s="8"/>
    </row>
    <row r="20" spans="2:12" ht="6" customHeight="1">
      <c r="B20" s="12"/>
      <c r="C20" s="2"/>
      <c r="D20" s="20"/>
      <c r="E20" s="20"/>
      <c r="F20" s="20"/>
      <c r="G20" s="2"/>
      <c r="H20"/>
      <c r="I20"/>
      <c r="J20"/>
      <c r="K20" s="2"/>
      <c r="L20" s="8"/>
    </row>
    <row r="21" spans="2:12" ht="12.75">
      <c r="B21" s="12"/>
      <c r="C21" s="2"/>
      <c r="D21" s="20" t="s">
        <v>36</v>
      </c>
      <c r="E21" s="20"/>
      <c r="F21" s="20"/>
      <c r="G21" s="2"/>
      <c r="H21"/>
      <c r="I21"/>
      <c r="J21"/>
      <c r="K21" s="2"/>
      <c r="L21" s="8"/>
    </row>
    <row r="22" spans="2:12" ht="6" customHeight="1">
      <c r="B22" s="12"/>
      <c r="C22" s="2"/>
      <c r="D22" s="20"/>
      <c r="E22" s="20"/>
      <c r="F22" s="20"/>
      <c r="G22" s="2"/>
      <c r="H22"/>
      <c r="I22"/>
      <c r="J22"/>
      <c r="K22" s="2"/>
      <c r="L22" s="8"/>
    </row>
    <row r="23" spans="2:12" ht="12.75">
      <c r="B23" s="12"/>
      <c r="C23" s="2"/>
      <c r="D23" s="20" t="s">
        <v>37</v>
      </c>
      <c r="E23" s="20"/>
      <c r="F23" s="20"/>
      <c r="G23" s="2"/>
      <c r="H23"/>
      <c r="I23"/>
      <c r="J23"/>
      <c r="K23" s="2"/>
      <c r="L23" s="8"/>
    </row>
    <row r="24" spans="2:12" ht="6" customHeight="1">
      <c r="B24" s="12"/>
      <c r="C24" s="2"/>
      <c r="D24" s="20"/>
      <c r="E24" s="20"/>
      <c r="F24" s="20"/>
      <c r="G24" s="2"/>
      <c r="H24"/>
      <c r="I24"/>
      <c r="J24"/>
      <c r="K24" s="2"/>
      <c r="L24" s="8"/>
    </row>
    <row r="25" spans="2:12" ht="12.75">
      <c r="B25" s="12"/>
      <c r="C25" s="2"/>
      <c r="D25" s="20" t="s">
        <v>126</v>
      </c>
      <c r="E25" s="20"/>
      <c r="F25" s="20"/>
      <c r="G25" s="2"/>
      <c r="H25"/>
      <c r="I25"/>
      <c r="J25"/>
      <c r="K25" s="2"/>
      <c r="L25" s="8"/>
    </row>
    <row r="26" spans="2:12" ht="12.75">
      <c r="B26" s="12"/>
      <c r="C26" s="2"/>
      <c r="D26" s="20" t="s">
        <v>38</v>
      </c>
      <c r="E26" s="20"/>
      <c r="F26" s="20"/>
      <c r="G26" s="2"/>
      <c r="H26"/>
      <c r="I26"/>
      <c r="J26"/>
      <c r="K26" s="2"/>
      <c r="L26" s="8"/>
    </row>
    <row r="27" spans="2:12" ht="13.5" thickBot="1">
      <c r="B27" s="12"/>
      <c r="C27" s="2"/>
      <c r="D27" s="2"/>
      <c r="E27" s="4"/>
      <c r="F27" s="4"/>
      <c r="G27" s="5"/>
      <c r="H27" s="5"/>
      <c r="I27" s="2"/>
      <c r="J27" s="2"/>
      <c r="K27" s="2"/>
      <c r="L27" s="8"/>
    </row>
    <row r="28" spans="3:11" ht="13.5" thickTop="1">
      <c r="C28" s="9"/>
      <c r="D28" s="9"/>
      <c r="E28" s="26"/>
      <c r="F28" s="26"/>
      <c r="G28" s="11"/>
      <c r="H28" s="11"/>
      <c r="I28" s="9"/>
      <c r="J28" s="9"/>
      <c r="K28" s="9"/>
    </row>
    <row r="29" spans="2:12" ht="22.5">
      <c r="B29" s="12"/>
      <c r="C29" s="2"/>
      <c r="D29" s="6" t="s">
        <v>23</v>
      </c>
      <c r="E29" s="3"/>
      <c r="F29" s="3"/>
      <c r="G29" s="3"/>
      <c r="H29" s="3"/>
      <c r="I29" s="3"/>
      <c r="J29" s="3"/>
      <c r="K29" s="2"/>
      <c r="L29" s="8"/>
    </row>
    <row r="30" spans="2:12" ht="9.75" customHeight="1">
      <c r="B30" s="12"/>
      <c r="C30" s="2"/>
      <c r="D30" s="16" t="str">
        <f>T(D6)</f>
        <v>Problem 19-10</v>
      </c>
      <c r="E30" s="6"/>
      <c r="F30" s="6"/>
      <c r="G30" s="6"/>
      <c r="H30" s="6"/>
      <c r="I30" s="6"/>
      <c r="J30" s="6"/>
      <c r="K30" s="2"/>
      <c r="L30" s="8"/>
    </row>
    <row r="31" spans="2:12" ht="9.75" customHeight="1">
      <c r="B31" s="12"/>
      <c r="C31" s="2"/>
      <c r="D31" s="16" t="s">
        <v>24</v>
      </c>
      <c r="E31" s="6"/>
      <c r="F31" s="6"/>
      <c r="G31" s="6"/>
      <c r="H31" s="6"/>
      <c r="I31" s="6"/>
      <c r="J31" s="6"/>
      <c r="K31" s="2"/>
      <c r="L31" s="8"/>
    </row>
    <row r="32" spans="2:12" ht="6" customHeight="1">
      <c r="B32" s="12"/>
      <c r="C32" s="2"/>
      <c r="D32" s="16"/>
      <c r="E32" s="6"/>
      <c r="F32" s="6"/>
      <c r="G32" s="6"/>
      <c r="H32" s="6"/>
      <c r="I32" s="6"/>
      <c r="J32" s="6"/>
      <c r="K32" s="2"/>
      <c r="L32" s="8"/>
    </row>
    <row r="33" spans="2:12" ht="12.75" customHeight="1">
      <c r="B33" s="12"/>
      <c r="C33" s="2"/>
      <c r="D33" t="s">
        <v>39</v>
      </c>
      <c r="E33"/>
      <c r="F33" s="6"/>
      <c r="G33" s="6"/>
      <c r="H33" s="6"/>
      <c r="I33" s="6"/>
      <c r="J33" s="6"/>
      <c r="K33" s="2"/>
      <c r="L33" s="8"/>
    </row>
    <row r="34" spans="2:12" ht="6" customHeight="1">
      <c r="B34" s="12"/>
      <c r="C34" s="2"/>
      <c r="D34"/>
      <c r="E34"/>
      <c r="F34" s="6"/>
      <c r="G34" s="6"/>
      <c r="H34" s="6"/>
      <c r="I34" s="6"/>
      <c r="J34" s="6"/>
      <c r="K34" s="2"/>
      <c r="L34" s="8"/>
    </row>
    <row r="35" spans="2:12" ht="12.75" customHeight="1">
      <c r="B35" s="12"/>
      <c r="C35" s="2"/>
      <c r="D35" s="47" t="s">
        <v>40</v>
      </c>
      <c r="E35"/>
      <c r="F35"/>
      <c r="G35"/>
      <c r="H35"/>
      <c r="I35" s="6"/>
      <c r="J35" s="6"/>
      <c r="K35" s="2"/>
      <c r="L35" s="8"/>
    </row>
    <row r="36" spans="2:12" ht="12.75" customHeight="1">
      <c r="B36" s="12"/>
      <c r="C36" s="2"/>
      <c r="D36" t="s">
        <v>41</v>
      </c>
      <c r="E36"/>
      <c r="F36" s="49">
        <v>1000</v>
      </c>
      <c r="G36"/>
      <c r="H36"/>
      <c r="I36" s="48"/>
      <c r="J36" s="48"/>
      <c r="K36" s="2"/>
      <c r="L36" s="8"/>
    </row>
    <row r="37" spans="2:12" ht="12.75" customHeight="1">
      <c r="B37" s="12"/>
      <c r="C37" s="2"/>
      <c r="D37" t="s">
        <v>42</v>
      </c>
      <c r="E37"/>
      <c r="F37" s="52">
        <v>32</v>
      </c>
      <c r="G37"/>
      <c r="H37"/>
      <c r="I37" s="48"/>
      <c r="J37" s="48"/>
      <c r="K37" s="2"/>
      <c r="L37" s="8"/>
    </row>
    <row r="38" spans="2:12" ht="12.75" customHeight="1">
      <c r="B38" s="12"/>
      <c r="C38" s="2"/>
      <c r="D38" t="s">
        <v>43</v>
      </c>
      <c r="E38"/>
      <c r="F38" s="50">
        <v>0.05</v>
      </c>
      <c r="G38"/>
      <c r="H38"/>
      <c r="I38" s="48"/>
      <c r="J38" s="48"/>
      <c r="K38" s="2"/>
      <c r="L38" s="8"/>
    </row>
    <row r="39" spans="2:12" ht="12.75" customHeight="1">
      <c r="B39" s="12"/>
      <c r="C39" s="2"/>
      <c r="D39" t="s">
        <v>44</v>
      </c>
      <c r="E39" s="50"/>
      <c r="F39" s="53">
        <v>39.5</v>
      </c>
      <c r="G39"/>
      <c r="H39"/>
      <c r="I39" s="48"/>
      <c r="J39" s="48"/>
      <c r="K39" s="2"/>
      <c r="L39" s="8"/>
    </row>
    <row r="40" spans="2:12" ht="12.75" customHeight="1">
      <c r="B40" s="12"/>
      <c r="C40" s="2"/>
      <c r="D40" t="s">
        <v>45</v>
      </c>
      <c r="E40" s="50"/>
      <c r="F40" s="53">
        <v>10</v>
      </c>
      <c r="G40"/>
      <c r="H40"/>
      <c r="I40" s="48"/>
      <c r="J40" s="48"/>
      <c r="K40" s="2"/>
      <c r="L40" s="8"/>
    </row>
    <row r="41" spans="2:12" ht="12.75" customHeight="1">
      <c r="B41" s="12"/>
      <c r="C41" s="2"/>
      <c r="D41" t="s">
        <v>46</v>
      </c>
      <c r="E41" s="50"/>
      <c r="F41" s="62">
        <v>7</v>
      </c>
      <c r="G41"/>
      <c r="H41"/>
      <c r="I41" s="48"/>
      <c r="J41" s="48"/>
      <c r="K41" s="2"/>
      <c r="L41" s="8"/>
    </row>
    <row r="42" spans="2:12" ht="6" customHeight="1">
      <c r="B42" s="12"/>
      <c r="C42" s="2"/>
      <c r="D42"/>
      <c r="E42"/>
      <c r="F42"/>
      <c r="G42"/>
      <c r="H42"/>
      <c r="I42" s="48"/>
      <c r="J42" s="48"/>
      <c r="K42" s="2"/>
      <c r="L42" s="8"/>
    </row>
    <row r="43" spans="2:12" ht="12.75" customHeight="1">
      <c r="B43" s="12"/>
      <c r="C43" s="2"/>
      <c r="D43" s="20" t="s">
        <v>35</v>
      </c>
      <c r="E43"/>
      <c r="F43"/>
      <c r="G43"/>
      <c r="H43"/>
      <c r="I43" s="48"/>
      <c r="J43" s="48"/>
      <c r="K43" s="2"/>
      <c r="L43" s="8"/>
    </row>
    <row r="44" spans="2:12" ht="6" customHeight="1">
      <c r="B44" s="12"/>
      <c r="C44" s="2"/>
      <c r="D44"/>
      <c r="E44"/>
      <c r="F44"/>
      <c r="G44"/>
      <c r="H44"/>
      <c r="I44" s="48"/>
      <c r="J44" s="48"/>
      <c r="K44" s="2"/>
      <c r="L44" s="8"/>
    </row>
    <row r="45" spans="2:12" ht="12.75" customHeight="1">
      <c r="B45" s="12"/>
      <c r="C45" s="2"/>
      <c r="D45" t="s">
        <v>47</v>
      </c>
      <c r="E45"/>
      <c r="F45" s="82" t="s">
        <v>139</v>
      </c>
      <c r="G45"/>
      <c r="H45"/>
      <c r="I45" s="48"/>
      <c r="J45" s="48"/>
      <c r="K45" s="2"/>
      <c r="L45" s="8"/>
    </row>
    <row r="46" spans="2:12" ht="12.75" customHeight="1">
      <c r="B46" s="12"/>
      <c r="C46" s="2"/>
      <c r="D46" t="s">
        <v>127</v>
      </c>
      <c r="E46"/>
      <c r="F46" s="55">
        <f>F40</f>
        <v>10</v>
      </c>
      <c r="G46"/>
      <c r="H46"/>
      <c r="I46" s="48"/>
      <c r="J46" s="48"/>
      <c r="K46" s="2"/>
      <c r="L46" s="8"/>
    </row>
    <row r="47" spans="2:12" ht="12.75" customHeight="1" thickBot="1">
      <c r="B47" s="12"/>
      <c r="C47" s="2"/>
      <c r="D47" t="s">
        <v>48</v>
      </c>
      <c r="E47"/>
      <c r="F47" s="56">
        <f>SUM(F45:F46)</f>
        <v>10</v>
      </c>
      <c r="G47"/>
      <c r="H47"/>
      <c r="I47" s="48"/>
      <c r="J47" s="48"/>
      <c r="K47" s="2"/>
      <c r="L47" s="8"/>
    </row>
    <row r="48" spans="2:12" ht="6" customHeight="1" thickTop="1">
      <c r="B48" s="12"/>
      <c r="C48" s="2"/>
      <c r="D48"/>
      <c r="E48"/>
      <c r="F48"/>
      <c r="G48"/>
      <c r="H48"/>
      <c r="I48"/>
      <c r="J48" s="48"/>
      <c r="K48" s="2"/>
      <c r="L48" s="8"/>
    </row>
    <row r="49" spans="2:12" ht="12.75" customHeight="1">
      <c r="B49" s="12"/>
      <c r="C49" s="2"/>
      <c r="D49" s="20" t="s">
        <v>36</v>
      </c>
      <c r="E49"/>
      <c r="F49"/>
      <c r="G49"/>
      <c r="H49"/>
      <c r="I49"/>
      <c r="J49" s="48"/>
      <c r="K49" s="2"/>
      <c r="L49" s="8"/>
    </row>
    <row r="50" spans="2:12" ht="6" customHeight="1">
      <c r="B50" s="12"/>
      <c r="C50" s="2"/>
      <c r="D50" s="20"/>
      <c r="E50"/>
      <c r="F50"/>
      <c r="G50"/>
      <c r="H50"/>
      <c r="I50"/>
      <c r="J50" s="48"/>
      <c r="K50" s="2"/>
      <c r="L50" s="8"/>
    </row>
    <row r="51" spans="2:12" ht="12.75" customHeight="1">
      <c r="B51" s="12"/>
      <c r="C51" s="2"/>
      <c r="D51" s="20" t="s">
        <v>49</v>
      </c>
      <c r="E51"/>
      <c r="F51" s="82" t="s">
        <v>139</v>
      </c>
      <c r="G51"/>
      <c r="H51"/>
      <c r="I51"/>
      <c r="J51" s="48"/>
      <c r="K51" s="2"/>
      <c r="L51" s="8"/>
    </row>
    <row r="52" spans="2:12" ht="6" customHeight="1">
      <c r="B52" s="12"/>
      <c r="C52" s="2"/>
      <c r="D52" s="20"/>
      <c r="E52"/>
      <c r="F52"/>
      <c r="G52"/>
      <c r="H52"/>
      <c r="I52"/>
      <c r="J52" s="48"/>
      <c r="K52" s="2"/>
      <c r="L52" s="8"/>
    </row>
    <row r="53" spans="2:12" ht="12.75" customHeight="1">
      <c r="B53" s="12"/>
      <c r="C53" s="2"/>
      <c r="D53" s="20" t="s">
        <v>37</v>
      </c>
      <c r="E53"/>
      <c r="F53"/>
      <c r="G53"/>
      <c r="H53"/>
      <c r="I53"/>
      <c r="J53" s="48"/>
      <c r="K53" s="2"/>
      <c r="L53" s="8"/>
    </row>
    <row r="54" spans="2:12" ht="6" customHeight="1">
      <c r="B54" s="12"/>
      <c r="C54" s="2"/>
      <c r="D54" s="20"/>
      <c r="E54"/>
      <c r="F54"/>
      <c r="G54"/>
      <c r="H54"/>
      <c r="I54"/>
      <c r="J54" s="48"/>
      <c r="K54" s="2"/>
      <c r="L54" s="8"/>
    </row>
    <row r="55" spans="2:12" ht="12.75" customHeight="1">
      <c r="B55" s="12"/>
      <c r="C55" s="2"/>
      <c r="D55" s="20" t="s">
        <v>50</v>
      </c>
      <c r="E55"/>
      <c r="F55" s="82" t="s">
        <v>139</v>
      </c>
      <c r="G55"/>
      <c r="H55"/>
      <c r="I55"/>
      <c r="J55" s="48"/>
      <c r="K55" s="2"/>
      <c r="L55" s="8"/>
    </row>
    <row r="56" spans="2:12" ht="12.75" customHeight="1">
      <c r="B56" s="12"/>
      <c r="C56" s="2"/>
      <c r="D56" s="20"/>
      <c r="E56"/>
      <c r="F56"/>
      <c r="G56"/>
      <c r="H56"/>
      <c r="I56"/>
      <c r="J56" s="48"/>
      <c r="K56" s="2"/>
      <c r="L56" s="8"/>
    </row>
    <row r="57" spans="2:12" ht="12.75" customHeight="1">
      <c r="B57" s="12"/>
      <c r="C57" s="2"/>
      <c r="D57" s="20" t="s">
        <v>126</v>
      </c>
      <c r="E57"/>
      <c r="F57"/>
      <c r="G57"/>
      <c r="H57"/>
      <c r="I57"/>
      <c r="J57" s="48"/>
      <c r="K57" s="2"/>
      <c r="L57" s="8"/>
    </row>
    <row r="58" spans="2:12" ht="12.75" customHeight="1">
      <c r="B58" s="12"/>
      <c r="C58" s="2"/>
      <c r="D58" s="20" t="s">
        <v>38</v>
      </c>
      <c r="E58"/>
      <c r="F58"/>
      <c r="G58"/>
      <c r="H58"/>
      <c r="I58"/>
      <c r="J58" s="48"/>
      <c r="K58" s="2"/>
      <c r="L58" s="8"/>
    </row>
    <row r="59" spans="2:12" ht="6" customHeight="1">
      <c r="B59" s="12"/>
      <c r="C59" s="2"/>
      <c r="D59"/>
      <c r="E59"/>
      <c r="F59"/>
      <c r="G59"/>
      <c r="H59"/>
      <c r="I59"/>
      <c r="J59" s="48"/>
      <c r="K59" s="2"/>
      <c r="L59" s="8"/>
    </row>
    <row r="60" spans="2:12" ht="12.75" customHeight="1">
      <c r="B60" s="12"/>
      <c r="C60" s="2"/>
      <c r="D60" t="s">
        <v>51</v>
      </c>
      <c r="E60"/>
      <c r="F60" s="64">
        <v>21.5</v>
      </c>
      <c r="G60"/>
      <c r="H60"/>
      <c r="I60"/>
      <c r="J60" s="48"/>
      <c r="K60" s="2"/>
      <c r="L60" s="8"/>
    </row>
    <row r="61" spans="2:12" ht="6" customHeight="1">
      <c r="B61" s="12"/>
      <c r="C61" s="2"/>
      <c r="D61"/>
      <c r="E61"/>
      <c r="F61"/>
      <c r="G61"/>
      <c r="H61"/>
      <c r="I61"/>
      <c r="J61" s="48"/>
      <c r="K61" s="2"/>
      <c r="L61" s="8"/>
    </row>
    <row r="62" spans="2:12" ht="12.75" customHeight="1">
      <c r="B62" s="12"/>
      <c r="C62" s="2"/>
      <c r="D62" t="s">
        <v>47</v>
      </c>
      <c r="E62"/>
      <c r="F62" s="82" t="s">
        <v>139</v>
      </c>
      <c r="G62"/>
      <c r="H62"/>
      <c r="I62"/>
      <c r="J62" s="48"/>
      <c r="K62" s="2"/>
      <c r="L62" s="8"/>
    </row>
    <row r="63" spans="2:12" ht="12.75" customHeight="1">
      <c r="B63" s="12"/>
      <c r="C63" s="2"/>
      <c r="D63" t="s">
        <v>127</v>
      </c>
      <c r="E63"/>
      <c r="F63" s="83" t="s">
        <v>140</v>
      </c>
      <c r="G63"/>
      <c r="H63"/>
      <c r="I63"/>
      <c r="J63" s="48"/>
      <c r="K63" s="2"/>
      <c r="L63" s="8"/>
    </row>
    <row r="64" spans="2:12" ht="12.75" customHeight="1" thickBot="1">
      <c r="B64" s="12"/>
      <c r="C64" s="2"/>
      <c r="D64" t="s">
        <v>48</v>
      </c>
      <c r="E64"/>
      <c r="F64" s="56">
        <f>SUM(F62:F63)</f>
        <v>0</v>
      </c>
      <c r="G64"/>
      <c r="H64"/>
      <c r="I64"/>
      <c r="J64" s="48"/>
      <c r="K64" s="2"/>
      <c r="L64" s="8"/>
    </row>
    <row r="65" spans="2:12" ht="6" customHeight="1" thickTop="1">
      <c r="B65" s="12"/>
      <c r="C65" s="2"/>
      <c r="D65"/>
      <c r="E65"/>
      <c r="F65" s="59"/>
      <c r="G65"/>
      <c r="H65"/>
      <c r="I65"/>
      <c r="J65" s="48"/>
      <c r="K65" s="2"/>
      <c r="L65" s="8"/>
    </row>
    <row r="66" spans="2:12" ht="12.75" customHeight="1">
      <c r="B66" s="12"/>
      <c r="C66" s="2"/>
      <c r="D66" s="20" t="s">
        <v>50</v>
      </c>
      <c r="E66"/>
      <c r="F66" s="82" t="s">
        <v>139</v>
      </c>
      <c r="G66"/>
      <c r="H66"/>
      <c r="I66"/>
      <c r="J66" s="48"/>
      <c r="K66" s="2"/>
      <c r="L66" s="8"/>
    </row>
    <row r="67" spans="2:12" ht="13.5" thickBot="1">
      <c r="B67" s="12"/>
      <c r="C67" s="2"/>
      <c r="D67" s="2"/>
      <c r="E67" s="2"/>
      <c r="F67" s="2"/>
      <c r="G67" s="2"/>
      <c r="H67" s="2"/>
      <c r="I67" s="2"/>
      <c r="J67" s="2"/>
      <c r="K67" s="2"/>
      <c r="L67" s="8"/>
    </row>
    <row r="68" spans="3:11" ht="13.5" thickTop="1">
      <c r="C68" s="9"/>
      <c r="D68" s="9"/>
      <c r="E68" s="10"/>
      <c r="F68" s="10"/>
      <c r="G68" s="11"/>
      <c r="H68" s="11"/>
      <c r="I68" s="9"/>
      <c r="J68" s="9"/>
      <c r="K68" s="9"/>
    </row>
  </sheetData>
  <sheetProtection/>
  <printOptions horizontalCentered="1"/>
  <pageMargins left="0.5" right="0.5" top="0.75" bottom="0.5" header="0.5" footer="0.25"/>
  <pageSetup fitToHeight="1" fitToWidth="1" horizontalDpi="300" verticalDpi="300" orientation="portrait" scale="97" r:id="rId3"/>
  <headerFooter alignWithMargins="0">
    <oddFooter>&amp;L&amp;8Problem: 19-10&amp;C&amp;8Copyright © 2003 McGraw-Hill Ryerson&amp;R&amp;8Printed: &amp;D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9"/>
    <pageSetUpPr fitToPage="1"/>
  </sheetPr>
  <dimension ref="A1:L48"/>
  <sheetViews>
    <sheetView showGridLines="0" showRowColHeaders="0" zoomScalePageLayoutView="0" workbookViewId="0" topLeftCell="A1">
      <pane xSplit="1" ySplit="1" topLeftCell="B2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2" sqref="B2:L2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10" width="12.7109375" style="1" customWidth="1"/>
    <col min="11" max="11" width="4.7109375" style="1" customWidth="1"/>
    <col min="12" max="12" width="32.7109375" style="1" customWidth="1"/>
    <col min="13" max="16384" width="9.140625" style="1" customWidth="1"/>
  </cols>
  <sheetData>
    <row r="1" ht="0.75" customHeight="1">
      <c r="A1" s="46"/>
    </row>
    <row r="2" spans="3:11" ht="9.75" customHeight="1">
      <c r="C2" s="21"/>
      <c r="D2" s="21"/>
      <c r="E2" s="21"/>
      <c r="F2" s="21"/>
      <c r="G2" s="21"/>
      <c r="H2" s="21"/>
      <c r="I2" s="21"/>
      <c r="J2" s="21"/>
      <c r="K2" s="21"/>
    </row>
    <row r="3" spans="2:12" ht="30" customHeight="1">
      <c r="B3" s="12"/>
      <c r="C3" s="14"/>
      <c r="D3" s="13" t="s">
        <v>6</v>
      </c>
      <c r="E3" s="3"/>
      <c r="F3" s="3"/>
      <c r="G3" s="3"/>
      <c r="H3" s="3"/>
      <c r="I3" s="3"/>
      <c r="J3" s="3"/>
      <c r="K3" s="2"/>
      <c r="L3" s="8"/>
    </row>
    <row r="4" spans="2:12" ht="18.75">
      <c r="B4" s="12"/>
      <c r="C4" s="14"/>
      <c r="D4" s="14" t="s">
        <v>119</v>
      </c>
      <c r="E4" s="3"/>
      <c r="F4" s="3"/>
      <c r="G4" s="3"/>
      <c r="H4" s="3"/>
      <c r="I4" s="3"/>
      <c r="J4" s="3"/>
      <c r="K4" s="2"/>
      <c r="L4" s="8"/>
    </row>
    <row r="5" spans="2:12" ht="15.75" customHeight="1">
      <c r="B5" s="12"/>
      <c r="C5" s="14"/>
      <c r="D5" s="3"/>
      <c r="E5" s="3"/>
      <c r="F5" s="3"/>
      <c r="G5" s="3"/>
      <c r="H5" s="3"/>
      <c r="I5" s="3"/>
      <c r="J5" s="3"/>
      <c r="K5" s="2"/>
      <c r="L5" s="8"/>
    </row>
    <row r="6" spans="2:12" ht="15.75" customHeight="1">
      <c r="B6" s="12"/>
      <c r="C6" s="15"/>
      <c r="D6" s="16" t="s">
        <v>4</v>
      </c>
      <c r="E6" s="19"/>
      <c r="F6" s="19"/>
      <c r="G6" s="2"/>
      <c r="H6" s="2"/>
      <c r="I6"/>
      <c r="J6"/>
      <c r="K6" s="2"/>
      <c r="L6" s="8"/>
    </row>
    <row r="7" spans="2:12" ht="12.75">
      <c r="B7" s="12"/>
      <c r="C7" s="2"/>
      <c r="D7" s="25" t="s">
        <v>52</v>
      </c>
      <c r="E7" s="19"/>
      <c r="F7" s="19"/>
      <c r="G7" s="2"/>
      <c r="H7" s="2"/>
      <c r="I7"/>
      <c r="J7"/>
      <c r="K7" s="2"/>
      <c r="L7" s="8"/>
    </row>
    <row r="8" spans="2:12" ht="15.75" customHeight="1">
      <c r="B8" s="12"/>
      <c r="C8" s="2"/>
      <c r="D8" s="20"/>
      <c r="E8" s="20"/>
      <c r="F8" s="20"/>
      <c r="G8" s="2"/>
      <c r="H8"/>
      <c r="I8"/>
      <c r="J8"/>
      <c r="K8" s="2"/>
      <c r="L8" s="8"/>
    </row>
    <row r="9" spans="2:12" ht="12.75">
      <c r="B9" s="12"/>
      <c r="C9" s="2"/>
      <c r="D9" s="22" t="s">
        <v>8</v>
      </c>
      <c r="E9" s="44"/>
      <c r="F9" s="27"/>
      <c r="G9" s="2"/>
      <c r="H9"/>
      <c r="I9"/>
      <c r="J9"/>
      <c r="K9" s="2"/>
      <c r="L9" s="8"/>
    </row>
    <row r="10" spans="2:12" ht="12.75">
      <c r="B10" s="12"/>
      <c r="C10" s="2"/>
      <c r="D10" s="23" t="s">
        <v>9</v>
      </c>
      <c r="E10" s="45"/>
      <c r="F10" s="28"/>
      <c r="G10" s="2"/>
      <c r="H10"/>
      <c r="I10"/>
      <c r="J10"/>
      <c r="K10" s="2"/>
      <c r="L10" s="8"/>
    </row>
    <row r="11" spans="2:12" ht="12.75">
      <c r="B11" s="12"/>
      <c r="C11" s="2"/>
      <c r="D11" s="24" t="s">
        <v>10</v>
      </c>
      <c r="E11" s="45"/>
      <c r="F11" s="28"/>
      <c r="G11" s="2"/>
      <c r="H11"/>
      <c r="I11"/>
      <c r="J11"/>
      <c r="K11" s="2"/>
      <c r="L11" s="8"/>
    </row>
    <row r="12" spans="2:12" ht="12.75">
      <c r="B12" s="12"/>
      <c r="C12" s="2"/>
      <c r="D12" s="24" t="s">
        <v>11</v>
      </c>
      <c r="E12" s="45"/>
      <c r="F12" s="28"/>
      <c r="G12" s="2"/>
      <c r="H12"/>
      <c r="I12"/>
      <c r="J12"/>
      <c r="K12" s="2"/>
      <c r="L12" s="8"/>
    </row>
    <row r="13" spans="2:12" ht="12.75">
      <c r="B13" s="12"/>
      <c r="C13" s="2"/>
      <c r="D13" s="20"/>
      <c r="E13" s="20"/>
      <c r="F13" s="20"/>
      <c r="G13" s="2"/>
      <c r="H13"/>
      <c r="I13"/>
      <c r="J13"/>
      <c r="K13" s="2"/>
      <c r="L13" s="8"/>
    </row>
    <row r="14" spans="2:12" ht="12.75" customHeight="1">
      <c r="B14" s="12"/>
      <c r="C14" s="2"/>
      <c r="D14" t="s">
        <v>132</v>
      </c>
      <c r="E14"/>
      <c r="F14"/>
      <c r="G14"/>
      <c r="H14"/>
      <c r="I14"/>
      <c r="J14"/>
      <c r="K14" s="2"/>
      <c r="L14" s="8"/>
    </row>
    <row r="15" spans="2:12" ht="12.75" customHeight="1">
      <c r="B15" s="12"/>
      <c r="C15" s="2"/>
      <c r="D15" t="s">
        <v>133</v>
      </c>
      <c r="E15"/>
      <c r="F15"/>
      <c r="G15"/>
      <c r="H15"/>
      <c r="I15"/>
      <c r="J15"/>
      <c r="K15" s="2"/>
      <c r="L15" s="8"/>
    </row>
    <row r="16" spans="2:12" ht="12.75" customHeight="1">
      <c r="B16" s="12"/>
      <c r="C16" s="2"/>
      <c r="D16" t="s">
        <v>134</v>
      </c>
      <c r="E16"/>
      <c r="F16"/>
      <c r="G16"/>
      <c r="H16"/>
      <c r="I16"/>
      <c r="J16"/>
      <c r="K16" s="2"/>
      <c r="L16" s="8"/>
    </row>
    <row r="17" spans="2:12" ht="12.75" customHeight="1">
      <c r="B17" s="12"/>
      <c r="C17" s="2"/>
      <c r="D17" t="s">
        <v>135</v>
      </c>
      <c r="E17"/>
      <c r="F17"/>
      <c r="G17"/>
      <c r="H17"/>
      <c r="I17"/>
      <c r="J17"/>
      <c r="K17" s="2"/>
      <c r="L17" s="8"/>
    </row>
    <row r="18" spans="2:12" ht="6" customHeight="1">
      <c r="B18" s="12"/>
      <c r="C18" s="2"/>
      <c r="D18"/>
      <c r="E18"/>
      <c r="F18"/>
      <c r="G18"/>
      <c r="H18"/>
      <c r="I18"/>
      <c r="J18"/>
      <c r="K18" s="2"/>
      <c r="L18" s="8"/>
    </row>
    <row r="19" spans="2:12" ht="12.75" customHeight="1">
      <c r="B19" s="12"/>
      <c r="C19" s="2"/>
      <c r="D19" t="s">
        <v>136</v>
      </c>
      <c r="E19"/>
      <c r="F19"/>
      <c r="G19"/>
      <c r="H19"/>
      <c r="I19"/>
      <c r="J19"/>
      <c r="K19" s="2"/>
      <c r="L19" s="8"/>
    </row>
    <row r="20" spans="2:12" ht="6" customHeight="1">
      <c r="B20" s="12"/>
      <c r="C20" s="2"/>
      <c r="D20"/>
      <c r="E20"/>
      <c r="F20"/>
      <c r="G20"/>
      <c r="H20"/>
      <c r="I20"/>
      <c r="J20"/>
      <c r="K20" s="2"/>
      <c r="L20" s="8"/>
    </row>
    <row r="21" spans="2:12" ht="12.75" customHeight="1">
      <c r="B21" s="12"/>
      <c r="C21" s="2"/>
      <c r="D21" t="s">
        <v>137</v>
      </c>
      <c r="E21"/>
      <c r="F21"/>
      <c r="G21"/>
      <c r="H21"/>
      <c r="I21"/>
      <c r="J21"/>
      <c r="K21" s="2"/>
      <c r="L21" s="8"/>
    </row>
    <row r="22" spans="2:12" ht="13.5" thickBot="1">
      <c r="B22" s="12"/>
      <c r="C22" s="2"/>
      <c r="D22" s="2"/>
      <c r="E22" s="4"/>
      <c r="F22" s="4"/>
      <c r="G22" s="17"/>
      <c r="H22" s="17"/>
      <c r="I22" s="2"/>
      <c r="J22" s="2"/>
      <c r="K22" s="2"/>
      <c r="L22" s="8"/>
    </row>
    <row r="23" spans="3:11" ht="13.5" thickTop="1">
      <c r="C23" s="9"/>
      <c r="D23" s="9"/>
      <c r="E23" s="26"/>
      <c r="F23" s="26"/>
      <c r="G23" s="18"/>
      <c r="H23" s="18"/>
      <c r="I23" s="9"/>
      <c r="J23" s="9"/>
      <c r="K23" s="9"/>
    </row>
    <row r="24" spans="2:12" ht="22.5">
      <c r="B24" s="12"/>
      <c r="C24" s="2"/>
      <c r="D24" s="6" t="s">
        <v>23</v>
      </c>
      <c r="E24" s="3"/>
      <c r="F24" s="3"/>
      <c r="G24" s="3"/>
      <c r="H24" s="3"/>
      <c r="I24" s="3"/>
      <c r="J24" s="3"/>
      <c r="K24" s="2"/>
      <c r="L24" s="8"/>
    </row>
    <row r="25" spans="2:12" ht="9.75" customHeight="1">
      <c r="B25" s="12"/>
      <c r="C25" s="2"/>
      <c r="D25" s="16" t="str">
        <f>T(D6)</f>
        <v>Problem 19-20</v>
      </c>
      <c r="E25" s="6"/>
      <c r="F25" s="6"/>
      <c r="G25" s="6"/>
      <c r="H25" s="6"/>
      <c r="I25" s="6"/>
      <c r="J25" s="6"/>
      <c r="K25" s="2"/>
      <c r="L25" s="8"/>
    </row>
    <row r="26" spans="2:12" ht="9.75" customHeight="1">
      <c r="B26" s="12"/>
      <c r="C26" s="2"/>
      <c r="D26" s="16" t="s">
        <v>24</v>
      </c>
      <c r="E26" s="6"/>
      <c r="F26" s="6"/>
      <c r="G26" s="6"/>
      <c r="H26" s="6"/>
      <c r="I26" s="6"/>
      <c r="J26" s="6"/>
      <c r="K26" s="2"/>
      <c r="L26" s="8"/>
    </row>
    <row r="27" spans="2:12" ht="6" customHeight="1">
      <c r="B27" s="12"/>
      <c r="C27" s="2"/>
      <c r="D27" s="16"/>
      <c r="E27" s="6"/>
      <c r="F27" s="6"/>
      <c r="G27" s="6"/>
      <c r="H27" s="6"/>
      <c r="I27" s="6"/>
      <c r="J27" s="6"/>
      <c r="K27" s="2"/>
      <c r="L27" s="8"/>
    </row>
    <row r="28" spans="2:12" ht="12.75" customHeight="1">
      <c r="B28" s="12"/>
      <c r="C28" s="2"/>
      <c r="D28" t="s">
        <v>39</v>
      </c>
      <c r="E28" s="6"/>
      <c r="F28" s="6"/>
      <c r="G28" s="6"/>
      <c r="H28" s="6"/>
      <c r="I28" s="6"/>
      <c r="J28" s="6"/>
      <c r="K28" s="2"/>
      <c r="L28" s="8"/>
    </row>
    <row r="29" spans="2:12" ht="6" customHeight="1">
      <c r="B29" s="12"/>
      <c r="C29" s="2"/>
      <c r="D29" s="7"/>
      <c r="E29" s="6"/>
      <c r="F29" s="6"/>
      <c r="G29" s="6"/>
      <c r="H29" s="6"/>
      <c r="I29" s="6"/>
      <c r="J29" s="6"/>
      <c r="K29" s="2"/>
      <c r="L29" s="8"/>
    </row>
    <row r="30" spans="2:12" ht="12.75">
      <c r="B30" s="12"/>
      <c r="C30" s="2"/>
      <c r="D30" s="47" t="s">
        <v>40</v>
      </c>
      <c r="E30"/>
      <c r="F30"/>
      <c r="G30"/>
      <c r="H30"/>
      <c r="I30"/>
      <c r="J30"/>
      <c r="K30" s="2"/>
      <c r="L30" s="8"/>
    </row>
    <row r="31" spans="2:12" ht="12.75">
      <c r="B31" s="12"/>
      <c r="C31" s="2"/>
      <c r="D31" t="s">
        <v>53</v>
      </c>
      <c r="E31"/>
      <c r="F31" s="53">
        <v>30</v>
      </c>
      <c r="G31" t="s">
        <v>54</v>
      </c>
      <c r="H31"/>
      <c r="I31"/>
      <c r="J31"/>
      <c r="K31" s="2"/>
      <c r="L31" s="8"/>
    </row>
    <row r="32" spans="2:12" ht="12.75">
      <c r="B32" s="12"/>
      <c r="C32" s="2"/>
      <c r="D32" t="s">
        <v>44</v>
      </c>
      <c r="E32"/>
      <c r="F32" s="53">
        <v>60</v>
      </c>
      <c r="G32"/>
      <c r="H32"/>
      <c r="I32"/>
      <c r="J32"/>
      <c r="K32" s="2"/>
      <c r="L32" s="8"/>
    </row>
    <row r="33" spans="2:12" ht="12.75">
      <c r="B33" s="12"/>
      <c r="C33" s="2"/>
      <c r="D33" t="s">
        <v>55</v>
      </c>
      <c r="E33"/>
      <c r="F33" s="53">
        <v>36</v>
      </c>
      <c r="G33"/>
      <c r="H33"/>
      <c r="I33"/>
      <c r="J33"/>
      <c r="K33" s="2"/>
      <c r="L33" s="8"/>
    </row>
    <row r="34" spans="2:12" ht="12.75">
      <c r="B34" s="12"/>
      <c r="C34" s="2"/>
      <c r="D34" t="s">
        <v>56</v>
      </c>
      <c r="E34"/>
      <c r="F34">
        <v>2</v>
      </c>
      <c r="G34"/>
      <c r="H34"/>
      <c r="I34"/>
      <c r="J34"/>
      <c r="K34" s="2"/>
      <c r="L34" s="8"/>
    </row>
    <row r="35" spans="2:12" ht="12.75">
      <c r="B35" s="12"/>
      <c r="C35" s="2"/>
      <c r="D35" t="s">
        <v>57</v>
      </c>
      <c r="E35"/>
      <c r="F35">
        <v>100</v>
      </c>
      <c r="G35"/>
      <c r="H35"/>
      <c r="I35"/>
      <c r="J35"/>
      <c r="K35" s="2"/>
      <c r="L35" s="8"/>
    </row>
    <row r="36" spans="2:12" ht="12.75">
      <c r="B36" s="12"/>
      <c r="C36" s="2"/>
      <c r="D36"/>
      <c r="E36"/>
      <c r="F36"/>
      <c r="G36"/>
      <c r="H36"/>
      <c r="I36"/>
      <c r="J36"/>
      <c r="K36" s="2"/>
      <c r="L36" s="8"/>
    </row>
    <row r="37" spans="2:12" ht="12.75">
      <c r="B37" s="12"/>
      <c r="C37" s="2"/>
      <c r="D37" t="s">
        <v>136</v>
      </c>
      <c r="E37"/>
      <c r="F37"/>
      <c r="G37"/>
      <c r="H37"/>
      <c r="I37"/>
      <c r="J37"/>
      <c r="K37" s="2"/>
      <c r="L37" s="8"/>
    </row>
    <row r="38" spans="2:12" ht="12.75">
      <c r="B38" s="12"/>
      <c r="C38" s="2"/>
      <c r="D38"/>
      <c r="E38"/>
      <c r="F38"/>
      <c r="G38"/>
      <c r="H38"/>
      <c r="I38"/>
      <c r="J38"/>
      <c r="K38" s="2"/>
      <c r="L38" s="8"/>
    </row>
    <row r="39" spans="2:12" ht="12.75">
      <c r="B39" s="12"/>
      <c r="C39" s="2"/>
      <c r="D39" t="s">
        <v>28</v>
      </c>
      <c r="E39"/>
      <c r="F39" s="84" t="s">
        <v>139</v>
      </c>
      <c r="G39"/>
      <c r="H39"/>
      <c r="I39"/>
      <c r="J39"/>
      <c r="K39" s="2"/>
      <c r="L39" s="8"/>
    </row>
    <row r="40" spans="2:12" ht="12.75">
      <c r="B40" s="12"/>
      <c r="C40" s="2"/>
      <c r="D40" t="s">
        <v>58</v>
      </c>
      <c r="E40"/>
      <c r="F40" s="84" t="s">
        <v>139</v>
      </c>
      <c r="G40"/>
      <c r="H40"/>
      <c r="I40"/>
      <c r="J40"/>
      <c r="K40" s="2"/>
      <c r="L40" s="8"/>
    </row>
    <row r="41" spans="2:12" ht="12.75">
      <c r="B41" s="12"/>
      <c r="C41" s="2"/>
      <c r="D41" t="s">
        <v>59</v>
      </c>
      <c r="E41"/>
      <c r="F41" s="84" t="s">
        <v>139</v>
      </c>
      <c r="G41"/>
      <c r="H41"/>
      <c r="I41"/>
      <c r="J41"/>
      <c r="K41" s="2"/>
      <c r="L41" s="8"/>
    </row>
    <row r="42" spans="2:12" ht="12.75">
      <c r="B42" s="12"/>
      <c r="C42" s="2"/>
      <c r="D42" t="s">
        <v>60</v>
      </c>
      <c r="E42"/>
      <c r="F42" s="49" t="e">
        <f>F40-F41</f>
        <v>#VALUE!</v>
      </c>
      <c r="G42"/>
      <c r="H42"/>
      <c r="I42"/>
      <c r="J42"/>
      <c r="K42" s="2"/>
      <c r="L42" s="8"/>
    </row>
    <row r="43" spans="2:12" ht="6" customHeight="1">
      <c r="B43" s="12"/>
      <c r="C43" s="2"/>
      <c r="D43"/>
      <c r="E43"/>
      <c r="F43"/>
      <c r="G43"/>
      <c r="H43"/>
      <c r="I43"/>
      <c r="J43"/>
      <c r="K43" s="2"/>
      <c r="L43" s="8"/>
    </row>
    <row r="44" spans="2:12" ht="12.75">
      <c r="B44" s="12"/>
      <c r="C44" s="2"/>
      <c r="D44" t="s">
        <v>137</v>
      </c>
      <c r="E44"/>
      <c r="F44"/>
      <c r="G44"/>
      <c r="H44"/>
      <c r="I44"/>
      <c r="J44"/>
      <c r="K44" s="2"/>
      <c r="L44" s="8"/>
    </row>
    <row r="45" spans="2:12" ht="6" customHeight="1">
      <c r="B45" s="12"/>
      <c r="C45" s="2"/>
      <c r="D45"/>
      <c r="E45"/>
      <c r="F45"/>
      <c r="G45"/>
      <c r="H45"/>
      <c r="I45"/>
      <c r="J45"/>
      <c r="K45" s="2"/>
      <c r="L45" s="8"/>
    </row>
    <row r="46" spans="2:12" ht="12.75">
      <c r="B46" s="12"/>
      <c r="C46" s="2"/>
      <c r="D46" t="s">
        <v>61</v>
      </c>
      <c r="E46"/>
      <c r="F46" s="84" t="s">
        <v>139</v>
      </c>
      <c r="G46"/>
      <c r="H46"/>
      <c r="I46"/>
      <c r="J46"/>
      <c r="K46" s="2"/>
      <c r="L46" s="8"/>
    </row>
    <row r="47" spans="2:12" ht="13.5" thickBot="1">
      <c r="B47" s="12"/>
      <c r="C47" s="2"/>
      <c r="D47" s="2"/>
      <c r="E47" s="2"/>
      <c r="F47" s="2"/>
      <c r="G47" s="2"/>
      <c r="H47" s="2"/>
      <c r="I47" s="2"/>
      <c r="J47" s="2"/>
      <c r="K47" s="2"/>
      <c r="L47" s="8"/>
    </row>
    <row r="48" spans="3:11" ht="13.5" thickTop="1">
      <c r="C48" s="9"/>
      <c r="D48" s="9"/>
      <c r="E48" s="10"/>
      <c r="F48" s="10"/>
      <c r="G48" s="18"/>
      <c r="H48" s="18"/>
      <c r="I48" s="9"/>
      <c r="J48" s="9"/>
      <c r="K48" s="9"/>
    </row>
  </sheetData>
  <sheetProtection/>
  <printOptions horizontalCentered="1"/>
  <pageMargins left="0.5" right="0.5" top="0.75" bottom="0.5" header="0.5" footer="0.25"/>
  <pageSetup fitToHeight="1" fitToWidth="1" horizontalDpi="300" verticalDpi="300" orientation="portrait" scale="97" r:id="rId3"/>
  <headerFooter alignWithMargins="0">
    <oddFooter>&amp;L&amp;8Problem: 19-20&amp;C&amp;8Copyright © 2000 Irwin/McGraw-Hill&amp;R&amp;8Printed: 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9"/>
    <pageSetUpPr fitToPage="1"/>
  </sheetPr>
  <dimension ref="A1:L122"/>
  <sheetViews>
    <sheetView showGridLines="0" showRowColHeaders="0" zoomScalePageLayoutView="0" workbookViewId="0" topLeftCell="A1">
      <pane xSplit="1" ySplit="1" topLeftCell="B2" activePane="bottomRight" state="frozen"/>
      <selection pane="topLeft" activeCell="D7" sqref="D7"/>
      <selection pane="topRight" activeCell="D7" sqref="D7"/>
      <selection pane="bottomLeft" activeCell="D7" sqref="D7"/>
      <selection pane="bottomRight" activeCell="L14" sqref="L14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8.7109375" style="1" customWidth="1"/>
    <col min="5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>
      <c r="A1" s="46"/>
    </row>
    <row r="2" spans="3:11" ht="9.75" customHeight="1">
      <c r="C2" s="21"/>
      <c r="D2" s="21"/>
      <c r="E2" s="21"/>
      <c r="F2" s="21"/>
      <c r="G2" s="21"/>
      <c r="H2" s="21"/>
      <c r="I2" s="21"/>
      <c r="J2" s="21"/>
      <c r="K2" s="21"/>
    </row>
    <row r="3" spans="2:12" ht="30" customHeight="1">
      <c r="B3" s="12"/>
      <c r="C3" s="14"/>
      <c r="D3" s="13" t="s">
        <v>6</v>
      </c>
      <c r="E3" s="3"/>
      <c r="F3" s="3"/>
      <c r="G3" s="3"/>
      <c r="H3" s="3"/>
      <c r="I3" s="3"/>
      <c r="J3" s="3"/>
      <c r="K3" s="2"/>
      <c r="L3" s="8"/>
    </row>
    <row r="4" spans="2:12" ht="18.75">
      <c r="B4" s="12"/>
      <c r="C4" s="14"/>
      <c r="D4" s="14" t="s">
        <v>119</v>
      </c>
      <c r="E4" s="3"/>
      <c r="F4" s="3"/>
      <c r="G4" s="3"/>
      <c r="H4" s="3"/>
      <c r="I4" s="3"/>
      <c r="J4" s="3"/>
      <c r="K4" s="2"/>
      <c r="L4" s="8"/>
    </row>
    <row r="5" spans="2:12" ht="15.75" customHeight="1">
      <c r="B5" s="12"/>
      <c r="C5" s="14"/>
      <c r="D5" s="3"/>
      <c r="E5" s="3"/>
      <c r="F5" s="3"/>
      <c r="G5" s="3"/>
      <c r="H5" s="3"/>
      <c r="I5" s="3"/>
      <c r="J5" s="3"/>
      <c r="K5" s="2"/>
      <c r="L5" s="8"/>
    </row>
    <row r="6" spans="2:12" ht="15.75" customHeight="1">
      <c r="B6" s="12"/>
      <c r="C6" s="15"/>
      <c r="D6" s="16" t="s">
        <v>5</v>
      </c>
      <c r="E6" s="19"/>
      <c r="F6" s="19"/>
      <c r="G6" s="2"/>
      <c r="H6" s="2"/>
      <c r="I6"/>
      <c r="J6"/>
      <c r="K6" s="2"/>
      <c r="L6" s="8"/>
    </row>
    <row r="7" spans="2:12" ht="12.75">
      <c r="B7" s="12"/>
      <c r="C7" s="2"/>
      <c r="D7" s="25" t="s">
        <v>62</v>
      </c>
      <c r="E7" s="19"/>
      <c r="F7" s="19"/>
      <c r="G7" s="2"/>
      <c r="H7" s="2"/>
      <c r="I7"/>
      <c r="J7"/>
      <c r="K7" s="2"/>
      <c r="L7" s="8"/>
    </row>
    <row r="8" spans="2:12" ht="15.75" customHeight="1">
      <c r="B8" s="12"/>
      <c r="C8" s="2"/>
      <c r="D8" s="20"/>
      <c r="E8" s="20"/>
      <c r="F8" s="20"/>
      <c r="G8" s="2"/>
      <c r="H8"/>
      <c r="I8"/>
      <c r="J8"/>
      <c r="K8" s="2"/>
      <c r="L8" s="8"/>
    </row>
    <row r="9" spans="2:12" ht="12.75">
      <c r="B9" s="12"/>
      <c r="C9" s="2"/>
      <c r="D9" s="22" t="s">
        <v>8</v>
      </c>
      <c r="E9" s="44"/>
      <c r="F9" s="27"/>
      <c r="G9" s="2"/>
      <c r="H9"/>
      <c r="I9"/>
      <c r="J9"/>
      <c r="K9" s="2"/>
      <c r="L9" s="8"/>
    </row>
    <row r="10" spans="2:12" ht="12.75">
      <c r="B10" s="12"/>
      <c r="C10" s="2"/>
      <c r="D10" s="23" t="s">
        <v>9</v>
      </c>
      <c r="E10" s="45"/>
      <c r="F10" s="28"/>
      <c r="G10" s="2"/>
      <c r="H10"/>
      <c r="I10"/>
      <c r="J10"/>
      <c r="K10" s="2"/>
      <c r="L10" s="8"/>
    </row>
    <row r="11" spans="2:12" ht="12.75">
      <c r="B11" s="12"/>
      <c r="C11" s="2"/>
      <c r="D11" s="24" t="s">
        <v>10</v>
      </c>
      <c r="E11" s="45"/>
      <c r="F11" s="28"/>
      <c r="G11" s="2"/>
      <c r="H11"/>
      <c r="I11"/>
      <c r="J11"/>
      <c r="K11" s="2"/>
      <c r="L11" s="8"/>
    </row>
    <row r="12" spans="2:12" ht="12.75">
      <c r="B12" s="12"/>
      <c r="C12" s="2"/>
      <c r="D12" s="24" t="s">
        <v>11</v>
      </c>
      <c r="E12" s="45"/>
      <c r="F12" s="28"/>
      <c r="G12" s="2"/>
      <c r="H12"/>
      <c r="I12"/>
      <c r="J12"/>
      <c r="K12" s="2"/>
      <c r="L12" s="8"/>
    </row>
    <row r="13" spans="2:12" ht="12.75">
      <c r="B13" s="12"/>
      <c r="C13" s="2"/>
      <c r="D13" s="20"/>
      <c r="E13" s="20"/>
      <c r="F13" s="20"/>
      <c r="G13" s="2"/>
      <c r="H13"/>
      <c r="I13"/>
      <c r="J13"/>
      <c r="K13" s="2"/>
      <c r="L13" s="8"/>
    </row>
    <row r="14" spans="2:12" ht="12.75">
      <c r="B14" s="12"/>
      <c r="C14" s="2"/>
      <c r="D14" t="s">
        <v>63</v>
      </c>
      <c r="E14"/>
      <c r="F14"/>
      <c r="G14"/>
      <c r="H14"/>
      <c r="I14"/>
      <c r="J14"/>
      <c r="K14" s="2"/>
      <c r="L14" s="8"/>
    </row>
    <row r="15" spans="2:12" ht="12.75" customHeight="1">
      <c r="B15" s="12"/>
      <c r="C15" s="2"/>
      <c r="D15" t="s">
        <v>64</v>
      </c>
      <c r="E15"/>
      <c r="F15"/>
      <c r="G15"/>
      <c r="H15"/>
      <c r="I15"/>
      <c r="J15"/>
      <c r="K15" s="2"/>
      <c r="L15" s="8"/>
    </row>
    <row r="16" spans="2:12" ht="12.75" customHeight="1">
      <c r="B16" s="12"/>
      <c r="C16" s="2"/>
      <c r="D16" t="s">
        <v>65</v>
      </c>
      <c r="E16"/>
      <c r="F16"/>
      <c r="G16"/>
      <c r="H16"/>
      <c r="I16"/>
      <c r="J16"/>
      <c r="K16" s="2"/>
      <c r="L16" s="8"/>
    </row>
    <row r="17" spans="2:12" ht="12.75" customHeight="1">
      <c r="B17" s="12"/>
      <c r="C17" s="2"/>
      <c r="D17" t="s">
        <v>66</v>
      </c>
      <c r="E17"/>
      <c r="F17"/>
      <c r="G17"/>
      <c r="H17"/>
      <c r="I17"/>
      <c r="J17"/>
      <c r="K17" s="2"/>
      <c r="L17" s="8"/>
    </row>
    <row r="18" spans="2:12" ht="12.75" customHeight="1">
      <c r="B18" s="12"/>
      <c r="C18" s="2"/>
      <c r="D18" t="s">
        <v>67</v>
      </c>
      <c r="E18"/>
      <c r="F18"/>
      <c r="G18"/>
      <c r="H18"/>
      <c r="I18"/>
      <c r="J18"/>
      <c r="K18" s="2"/>
      <c r="L18" s="8"/>
    </row>
    <row r="19" spans="2:12" ht="12.75" customHeight="1">
      <c r="B19" s="12"/>
      <c r="C19" s="2"/>
      <c r="D19" t="s">
        <v>68</v>
      </c>
      <c r="E19"/>
      <c r="F19"/>
      <c r="G19"/>
      <c r="H19"/>
      <c r="I19"/>
      <c r="J19"/>
      <c r="K19" s="2"/>
      <c r="L19" s="8"/>
    </row>
    <row r="20" spans="2:12" ht="6" customHeight="1">
      <c r="B20" s="12"/>
      <c r="C20" s="2"/>
      <c r="D20"/>
      <c r="E20"/>
      <c r="F20"/>
      <c r="G20"/>
      <c r="H20"/>
      <c r="I20"/>
      <c r="J20"/>
      <c r="K20" s="2"/>
      <c r="L20" s="8"/>
    </row>
    <row r="21" spans="2:12" ht="12.75" customHeight="1">
      <c r="B21" s="12"/>
      <c r="C21" s="2"/>
      <c r="D21" t="s">
        <v>69</v>
      </c>
      <c r="E21"/>
      <c r="F21"/>
      <c r="G21"/>
      <c r="H21"/>
      <c r="I21"/>
      <c r="J21"/>
      <c r="K21" s="2"/>
      <c r="L21" s="8"/>
    </row>
    <row r="22" spans="2:12" ht="6" customHeight="1">
      <c r="B22" s="12"/>
      <c r="C22" s="2"/>
      <c r="D22"/>
      <c r="E22"/>
      <c r="F22"/>
      <c r="G22"/>
      <c r="H22"/>
      <c r="I22"/>
      <c r="J22"/>
      <c r="K22" s="2"/>
      <c r="L22" s="8"/>
    </row>
    <row r="23" spans="2:12" ht="12.75" customHeight="1">
      <c r="B23" s="12"/>
      <c r="C23" s="2"/>
      <c r="D23" t="s">
        <v>70</v>
      </c>
      <c r="E23"/>
      <c r="F23"/>
      <c r="G23"/>
      <c r="H23"/>
      <c r="I23"/>
      <c r="J23"/>
      <c r="K23" s="2"/>
      <c r="L23" s="8"/>
    </row>
    <row r="24" spans="2:12" ht="12.75" customHeight="1">
      <c r="B24" s="12"/>
      <c r="C24" s="2"/>
      <c r="D24" t="s">
        <v>71</v>
      </c>
      <c r="E24"/>
      <c r="F24"/>
      <c r="G24"/>
      <c r="H24"/>
      <c r="I24"/>
      <c r="J24"/>
      <c r="K24" s="2"/>
      <c r="L24" s="8"/>
    </row>
    <row r="25" spans="2:12" ht="12.75" customHeight="1">
      <c r="B25" s="12"/>
      <c r="C25" s="2"/>
      <c r="D25" t="s">
        <v>72</v>
      </c>
      <c r="E25"/>
      <c r="F25"/>
      <c r="G25"/>
      <c r="H25"/>
      <c r="I25"/>
      <c r="J25"/>
      <c r="K25" s="2"/>
      <c r="L25" s="8"/>
    </row>
    <row r="26" spans="2:12" ht="12.75" customHeight="1">
      <c r="B26" s="12"/>
      <c r="C26" s="2"/>
      <c r="D26" t="s">
        <v>73</v>
      </c>
      <c r="E26"/>
      <c r="F26"/>
      <c r="G26"/>
      <c r="H26"/>
      <c r="I26"/>
      <c r="J26"/>
      <c r="K26" s="2"/>
      <c r="L26" s="8"/>
    </row>
    <row r="27" spans="2:12" ht="6" customHeight="1">
      <c r="B27" s="12"/>
      <c r="C27" s="2"/>
      <c r="D27"/>
      <c r="E27"/>
      <c r="F27"/>
      <c r="G27"/>
      <c r="H27"/>
      <c r="I27"/>
      <c r="J27"/>
      <c r="K27" s="2"/>
      <c r="L27" s="8"/>
    </row>
    <row r="28" spans="2:12" ht="12.75" customHeight="1">
      <c r="B28" s="12"/>
      <c r="C28" s="2"/>
      <c r="D28" t="s">
        <v>74</v>
      </c>
      <c r="E28"/>
      <c r="F28"/>
      <c r="G28"/>
      <c r="H28"/>
      <c r="I28"/>
      <c r="J28"/>
      <c r="K28" s="2"/>
      <c r="L28" s="8"/>
    </row>
    <row r="29" spans="2:12" ht="12.75" customHeight="1">
      <c r="B29" s="12"/>
      <c r="C29" s="2"/>
      <c r="D29" t="s">
        <v>75</v>
      </c>
      <c r="E29"/>
      <c r="F29"/>
      <c r="G29"/>
      <c r="H29"/>
      <c r="I29"/>
      <c r="J29"/>
      <c r="K29" s="2"/>
      <c r="L29" s="8"/>
    </row>
    <row r="30" spans="2:12" ht="6" customHeight="1">
      <c r="B30" s="12"/>
      <c r="C30" s="2"/>
      <c r="D30"/>
      <c r="E30"/>
      <c r="F30"/>
      <c r="G30"/>
      <c r="H30"/>
      <c r="I30"/>
      <c r="J30"/>
      <c r="K30" s="2"/>
      <c r="L30" s="8"/>
    </row>
    <row r="31" spans="2:12" ht="12.75" customHeight="1">
      <c r="B31" s="12"/>
      <c r="C31" s="2"/>
      <c r="D31" t="s">
        <v>76</v>
      </c>
      <c r="E31"/>
      <c r="F31"/>
      <c r="G31"/>
      <c r="H31"/>
      <c r="I31"/>
      <c r="J31"/>
      <c r="K31" s="2"/>
      <c r="L31" s="8"/>
    </row>
    <row r="32" spans="2:12" ht="12.75" customHeight="1">
      <c r="B32" s="12"/>
      <c r="C32" s="2"/>
      <c r="D32" t="s">
        <v>77</v>
      </c>
      <c r="E32"/>
      <c r="F32"/>
      <c r="G32"/>
      <c r="H32"/>
      <c r="I32"/>
      <c r="J32"/>
      <c r="K32" s="2"/>
      <c r="L32" s="8"/>
    </row>
    <row r="33" spans="2:12" ht="6" customHeight="1">
      <c r="B33" s="12"/>
      <c r="C33" s="2"/>
      <c r="D33"/>
      <c r="E33"/>
      <c r="F33"/>
      <c r="G33"/>
      <c r="H33"/>
      <c r="I33"/>
      <c r="J33"/>
      <c r="K33" s="2"/>
      <c r="L33" s="8"/>
    </row>
    <row r="34" spans="2:12" ht="12.75" customHeight="1">
      <c r="B34" s="12"/>
      <c r="C34" s="2"/>
      <c r="D34" t="s">
        <v>78</v>
      </c>
      <c r="E34"/>
      <c r="F34"/>
      <c r="G34"/>
      <c r="H34"/>
      <c r="I34"/>
      <c r="J34"/>
      <c r="K34" s="2"/>
      <c r="L34" s="8"/>
    </row>
    <row r="35" spans="2:12" ht="12.75" customHeight="1">
      <c r="B35" s="12"/>
      <c r="C35" s="2"/>
      <c r="D35" t="s">
        <v>79</v>
      </c>
      <c r="E35"/>
      <c r="F35"/>
      <c r="G35"/>
      <c r="H35"/>
      <c r="I35"/>
      <c r="J35"/>
      <c r="K35" s="2"/>
      <c r="L35" s="8"/>
    </row>
    <row r="36" spans="2:12" ht="12.75" customHeight="1">
      <c r="B36" s="12"/>
      <c r="C36" s="2"/>
      <c r="D36" t="s">
        <v>80</v>
      </c>
      <c r="E36"/>
      <c r="F36"/>
      <c r="G36"/>
      <c r="H36"/>
      <c r="I36"/>
      <c r="J36"/>
      <c r="K36" s="2"/>
      <c r="L36" s="8"/>
    </row>
    <row r="37" spans="2:12" ht="6" customHeight="1">
      <c r="B37" s="12"/>
      <c r="C37" s="2"/>
      <c r="D37"/>
      <c r="E37"/>
      <c r="F37"/>
      <c r="G37"/>
      <c r="H37"/>
      <c r="I37"/>
      <c r="J37"/>
      <c r="K37" s="2"/>
      <c r="L37" s="8"/>
    </row>
    <row r="38" spans="2:12" ht="12.75" customHeight="1">
      <c r="B38" s="12"/>
      <c r="C38" s="2"/>
      <c r="D38" t="s">
        <v>81</v>
      </c>
      <c r="E38"/>
      <c r="F38"/>
      <c r="G38"/>
      <c r="H38"/>
      <c r="I38"/>
      <c r="J38"/>
      <c r="K38" s="2"/>
      <c r="L38" s="8"/>
    </row>
    <row r="39" spans="2:12" ht="12.75" customHeight="1">
      <c r="B39" s="12"/>
      <c r="C39" s="2"/>
      <c r="D39" t="s">
        <v>82</v>
      </c>
      <c r="E39"/>
      <c r="F39"/>
      <c r="G39"/>
      <c r="H39"/>
      <c r="I39"/>
      <c r="J39"/>
      <c r="K39" s="2"/>
      <c r="L39" s="8"/>
    </row>
    <row r="40" spans="2:12" ht="12.75" customHeight="1">
      <c r="B40" s="12"/>
      <c r="C40" s="2"/>
      <c r="D40" t="s">
        <v>83</v>
      </c>
      <c r="E40"/>
      <c r="F40"/>
      <c r="G40"/>
      <c r="H40"/>
      <c r="I40"/>
      <c r="J40"/>
      <c r="K40" s="2"/>
      <c r="L40" s="8"/>
    </row>
    <row r="41" spans="2:12" ht="13.5" thickBot="1">
      <c r="B41" s="12"/>
      <c r="C41" s="2"/>
      <c r="D41" s="2"/>
      <c r="E41" s="4"/>
      <c r="F41" s="4"/>
      <c r="G41" s="17"/>
      <c r="H41" s="17"/>
      <c r="I41" s="2"/>
      <c r="J41" s="2"/>
      <c r="K41" s="2"/>
      <c r="L41" s="8"/>
    </row>
    <row r="42" spans="3:11" ht="13.5" thickTop="1">
      <c r="C42" s="9"/>
      <c r="D42" s="9"/>
      <c r="E42" s="26"/>
      <c r="F42" s="26"/>
      <c r="G42" s="18"/>
      <c r="H42" s="18"/>
      <c r="I42" s="9"/>
      <c r="J42" s="9"/>
      <c r="K42" s="9"/>
    </row>
    <row r="43" spans="2:12" ht="22.5">
      <c r="B43" s="12"/>
      <c r="C43" s="2"/>
      <c r="D43" s="6" t="s">
        <v>23</v>
      </c>
      <c r="E43" s="3"/>
      <c r="F43" s="3"/>
      <c r="G43" s="3"/>
      <c r="H43" s="3"/>
      <c r="I43" s="3"/>
      <c r="J43" s="3"/>
      <c r="K43" s="2"/>
      <c r="L43" s="8"/>
    </row>
    <row r="44" spans="2:12" ht="9.75" customHeight="1">
      <c r="B44" s="12"/>
      <c r="C44" s="2"/>
      <c r="D44" s="16" t="str">
        <f>T(D6)</f>
        <v>Problem 19-Extra</v>
      </c>
      <c r="E44" s="6"/>
      <c r="F44" s="6"/>
      <c r="G44" s="6"/>
      <c r="H44" s="6"/>
      <c r="I44" s="6"/>
      <c r="J44" s="6"/>
      <c r="K44" s="2"/>
      <c r="L44" s="8"/>
    </row>
    <row r="45" spans="2:12" ht="9.75" customHeight="1">
      <c r="B45" s="12"/>
      <c r="C45" s="2"/>
      <c r="D45" s="16" t="s">
        <v>24</v>
      </c>
      <c r="E45" s="6"/>
      <c r="F45" s="6"/>
      <c r="G45" s="6"/>
      <c r="H45" s="6"/>
      <c r="I45" s="6"/>
      <c r="J45" s="6"/>
      <c r="K45" s="2"/>
      <c r="L45" s="8"/>
    </row>
    <row r="46" spans="2:12" ht="6" customHeight="1">
      <c r="B46" s="12"/>
      <c r="C46" s="2"/>
      <c r="D46" s="16"/>
      <c r="E46" s="6"/>
      <c r="F46" s="6"/>
      <c r="G46" s="6"/>
      <c r="H46" s="6"/>
      <c r="I46" s="6"/>
      <c r="J46" s="6"/>
      <c r="K46" s="2"/>
      <c r="L46" s="8"/>
    </row>
    <row r="47" spans="2:12" ht="12.75" customHeight="1">
      <c r="B47" s="12"/>
      <c r="C47" s="2"/>
      <c r="D47" t="s">
        <v>84</v>
      </c>
      <c r="E47"/>
      <c r="F47"/>
      <c r="G47"/>
      <c r="H47" s="6"/>
      <c r="I47" s="6"/>
      <c r="J47" s="6"/>
      <c r="K47" s="2"/>
      <c r="L47" s="8"/>
    </row>
    <row r="48" spans="2:12" ht="12.75" customHeight="1">
      <c r="B48" s="12"/>
      <c r="C48" s="2"/>
      <c r="D48" t="s">
        <v>85</v>
      </c>
      <c r="E48"/>
      <c r="F48"/>
      <c r="G48"/>
      <c r="H48" s="6"/>
      <c r="I48" s="6"/>
      <c r="J48" s="6"/>
      <c r="K48" s="2"/>
      <c r="L48" s="8"/>
    </row>
    <row r="49" spans="2:12" ht="6" customHeight="1">
      <c r="B49" s="12"/>
      <c r="C49" s="2"/>
      <c r="D49"/>
      <c r="E49"/>
      <c r="F49"/>
      <c r="G49"/>
      <c r="H49" s="6"/>
      <c r="I49" s="6"/>
      <c r="J49" s="6"/>
      <c r="K49" s="2"/>
      <c r="L49" s="8"/>
    </row>
    <row r="50" spans="2:12" ht="12.75" customHeight="1">
      <c r="B50" s="12"/>
      <c r="C50" s="2"/>
      <c r="D50" s="47" t="s">
        <v>40</v>
      </c>
      <c r="E50"/>
      <c r="F50"/>
      <c r="G50"/>
      <c r="H50" s="6"/>
      <c r="I50" s="6"/>
      <c r="J50" s="6"/>
      <c r="K50" s="2"/>
      <c r="L50" s="8"/>
    </row>
    <row r="51" spans="2:12" ht="12.75" customHeight="1">
      <c r="B51" s="12"/>
      <c r="C51" s="2"/>
      <c r="D51" t="s">
        <v>86</v>
      </c>
      <c r="E51"/>
      <c r="F51" s="52">
        <v>1000</v>
      </c>
      <c r="G51"/>
      <c r="H51"/>
      <c r="I51"/>
      <c r="J51"/>
      <c r="K51" s="2"/>
      <c r="L51" s="8"/>
    </row>
    <row r="52" spans="2:12" ht="12.75" customHeight="1">
      <c r="B52" s="12"/>
      <c r="C52" s="2"/>
      <c r="D52" t="s">
        <v>41</v>
      </c>
      <c r="E52"/>
      <c r="F52" s="49">
        <v>1000</v>
      </c>
      <c r="G52"/>
      <c r="H52"/>
      <c r="I52"/>
      <c r="J52"/>
      <c r="K52" s="2"/>
      <c r="L52" s="8"/>
    </row>
    <row r="53" spans="2:12" ht="12.75" customHeight="1">
      <c r="B53" s="12"/>
      <c r="C53" s="2"/>
      <c r="D53" t="s">
        <v>87</v>
      </c>
      <c r="E53"/>
      <c r="F53" s="60">
        <v>20</v>
      </c>
      <c r="G53"/>
      <c r="H53"/>
      <c r="I53"/>
      <c r="J53"/>
      <c r="K53" s="2"/>
      <c r="L53" s="8"/>
    </row>
    <row r="54" spans="2:12" ht="12.75" customHeight="1">
      <c r="B54" s="12"/>
      <c r="C54" s="2"/>
      <c r="D54" t="s">
        <v>46</v>
      </c>
      <c r="E54"/>
      <c r="F54">
        <v>15</v>
      </c>
      <c r="G54"/>
      <c r="H54"/>
      <c r="I54"/>
      <c r="J54"/>
      <c r="K54" s="2"/>
      <c r="L54" s="8"/>
    </row>
    <row r="55" spans="2:12" ht="12.75" customHeight="1">
      <c r="B55" s="12"/>
      <c r="C55" s="2"/>
      <c r="D55" t="s">
        <v>88</v>
      </c>
      <c r="E55"/>
      <c r="F55" s="49">
        <v>25</v>
      </c>
      <c r="G55"/>
      <c r="H55"/>
      <c r="I55"/>
      <c r="J55"/>
      <c r="K55" s="2"/>
      <c r="L55" s="8"/>
    </row>
    <row r="56" spans="2:12" ht="12.75" customHeight="1">
      <c r="B56" s="12"/>
      <c r="C56" s="2"/>
      <c r="D56" t="s">
        <v>89</v>
      </c>
      <c r="E56"/>
      <c r="F56" s="49">
        <v>300000</v>
      </c>
      <c r="G56"/>
      <c r="H56"/>
      <c r="I56"/>
      <c r="J56"/>
      <c r="K56" s="2"/>
      <c r="L56" s="8"/>
    </row>
    <row r="57" spans="2:12" ht="12.75" customHeight="1">
      <c r="B57" s="12"/>
      <c r="C57" s="2"/>
      <c r="D57" t="s">
        <v>90</v>
      </c>
      <c r="E57"/>
      <c r="F57" s="50">
        <v>0.12</v>
      </c>
      <c r="G57"/>
      <c r="H57"/>
      <c r="I57"/>
      <c r="J57"/>
      <c r="K57" s="2"/>
      <c r="L57" s="8"/>
    </row>
    <row r="58" spans="2:12" ht="12.75" customHeight="1">
      <c r="B58" s="12"/>
      <c r="C58" s="2"/>
      <c r="D58" t="s">
        <v>91</v>
      </c>
      <c r="E58"/>
      <c r="F58" s="52">
        <v>150000</v>
      </c>
      <c r="G58"/>
      <c r="H58"/>
      <c r="I58"/>
      <c r="J58"/>
      <c r="K58" s="2"/>
      <c r="L58" s="8"/>
    </row>
    <row r="59" spans="2:12" ht="12.75" customHeight="1">
      <c r="B59" s="12"/>
      <c r="C59" s="2"/>
      <c r="D59" t="s">
        <v>92</v>
      </c>
      <c r="E59"/>
      <c r="F59" s="57">
        <v>0.14</v>
      </c>
      <c r="G59"/>
      <c r="H59"/>
      <c r="I59"/>
      <c r="J59"/>
      <c r="K59" s="2"/>
      <c r="L59" s="8"/>
    </row>
    <row r="60" spans="2:12" ht="12.75" customHeight="1">
      <c r="B60" s="12"/>
      <c r="C60" s="2"/>
      <c r="D60" t="s">
        <v>93</v>
      </c>
      <c r="E60"/>
      <c r="F60" s="50">
        <v>0.3</v>
      </c>
      <c r="G60"/>
      <c r="H60"/>
      <c r="I60"/>
      <c r="J60"/>
      <c r="K60" s="2"/>
      <c r="L60" s="8"/>
    </row>
    <row r="61" spans="2:12" ht="12.75" customHeight="1">
      <c r="B61" s="12"/>
      <c r="C61" s="2"/>
      <c r="D61"/>
      <c r="E61"/>
      <c r="F61"/>
      <c r="G61"/>
      <c r="H61"/>
      <c r="I61"/>
      <c r="J61"/>
      <c r="K61" s="2"/>
      <c r="L61" s="8"/>
    </row>
    <row r="62" spans="2:12" ht="12.75" customHeight="1">
      <c r="B62" s="12"/>
      <c r="C62" s="2"/>
      <c r="D62" t="s">
        <v>69</v>
      </c>
      <c r="E62"/>
      <c r="F62"/>
      <c r="G62"/>
      <c r="H62"/>
      <c r="I62"/>
      <c r="J62"/>
      <c r="K62" s="2"/>
      <c r="L62" s="8"/>
    </row>
    <row r="63" spans="2:12" ht="6" customHeight="1">
      <c r="B63" s="12"/>
      <c r="C63" s="2"/>
      <c r="D63"/>
      <c r="E63"/>
      <c r="F63"/>
      <c r="G63"/>
      <c r="H63"/>
      <c r="I63"/>
      <c r="J63"/>
      <c r="K63" s="2"/>
      <c r="L63" s="8"/>
    </row>
    <row r="64" spans="2:12" ht="12.75" customHeight="1">
      <c r="B64" s="12"/>
      <c r="C64" s="2"/>
      <c r="D64" t="s">
        <v>94</v>
      </c>
      <c r="E64"/>
      <c r="F64" s="85" t="s">
        <v>139</v>
      </c>
      <c r="G64"/>
      <c r="H64"/>
      <c r="I64"/>
      <c r="J64"/>
      <c r="K64" s="2"/>
      <c r="L64" s="8"/>
    </row>
    <row r="65" spans="2:12" ht="12.75" customHeight="1">
      <c r="B65" s="12"/>
      <c r="C65" s="2"/>
      <c r="D65" t="s">
        <v>138</v>
      </c>
      <c r="E65"/>
      <c r="F65" s="85" t="s">
        <v>139</v>
      </c>
      <c r="G65"/>
      <c r="H65"/>
      <c r="I65"/>
      <c r="J65"/>
      <c r="K65" s="2"/>
      <c r="L65" s="8"/>
    </row>
    <row r="66" spans="2:12" ht="12.75" customHeight="1">
      <c r="B66" s="12"/>
      <c r="C66" s="2"/>
      <c r="D66" t="s">
        <v>95</v>
      </c>
      <c r="E66"/>
      <c r="F66" s="53" t="e">
        <f>F65/F64</f>
        <v>#VALUE!</v>
      </c>
      <c r="G66"/>
      <c r="H66"/>
      <c r="I66"/>
      <c r="J66"/>
      <c r="K66" s="2"/>
      <c r="L66" s="8"/>
    </row>
    <row r="67" spans="2:12" ht="6" customHeight="1">
      <c r="B67" s="12"/>
      <c r="C67" s="2"/>
      <c r="D67"/>
      <c r="E67"/>
      <c r="F67"/>
      <c r="G67"/>
      <c r="H67"/>
      <c r="I67"/>
      <c r="J67"/>
      <c r="K67" s="2"/>
      <c r="L67" s="8"/>
    </row>
    <row r="68" spans="2:12" ht="12.75" customHeight="1">
      <c r="B68" s="12"/>
      <c r="C68" s="2"/>
      <c r="D68" t="s">
        <v>70</v>
      </c>
      <c r="E68"/>
      <c r="F68"/>
      <c r="G68"/>
      <c r="H68"/>
      <c r="I68"/>
      <c r="J68"/>
      <c r="K68" s="2"/>
      <c r="L68" s="8"/>
    </row>
    <row r="69" spans="2:12" ht="12.75" customHeight="1">
      <c r="B69" s="12"/>
      <c r="C69" s="2"/>
      <c r="D69" t="s">
        <v>71</v>
      </c>
      <c r="E69"/>
      <c r="F69"/>
      <c r="G69"/>
      <c r="H69"/>
      <c r="I69"/>
      <c r="J69"/>
      <c r="K69" s="2"/>
      <c r="L69" s="8"/>
    </row>
    <row r="70" spans="2:12" ht="12.75" customHeight="1">
      <c r="B70" s="12"/>
      <c r="C70" s="2"/>
      <c r="D70" t="s">
        <v>72</v>
      </c>
      <c r="E70"/>
      <c r="F70"/>
      <c r="G70"/>
      <c r="H70"/>
      <c r="I70"/>
      <c r="J70"/>
      <c r="K70" s="2"/>
      <c r="L70" s="8"/>
    </row>
    <row r="71" spans="2:12" ht="12.75" customHeight="1">
      <c r="B71" s="12"/>
      <c r="C71" s="2"/>
      <c r="D71" t="s">
        <v>73</v>
      </c>
      <c r="E71"/>
      <c r="F71"/>
      <c r="G71"/>
      <c r="H71"/>
      <c r="I71"/>
      <c r="J71"/>
      <c r="K71" s="2"/>
      <c r="L71" s="8"/>
    </row>
    <row r="72" spans="2:12" ht="6" customHeight="1">
      <c r="B72" s="12"/>
      <c r="C72" s="2"/>
      <c r="D72"/>
      <c r="E72"/>
      <c r="F72"/>
      <c r="G72"/>
      <c r="H72"/>
      <c r="I72"/>
      <c r="J72"/>
      <c r="K72" s="2"/>
      <c r="L72" s="8"/>
    </row>
    <row r="73" spans="2:12" ht="12.75" customHeight="1">
      <c r="B73" s="12"/>
      <c r="C73" s="2"/>
      <c r="D73" t="s">
        <v>96</v>
      </c>
      <c r="E73"/>
      <c r="F73" s="85" t="s">
        <v>139</v>
      </c>
      <c r="G73"/>
      <c r="H73"/>
      <c r="I73"/>
      <c r="J73"/>
      <c r="K73" s="2"/>
      <c r="L73" s="8"/>
    </row>
    <row r="74" spans="2:12" ht="12.75" customHeight="1">
      <c r="B74" s="12"/>
      <c r="C74" s="2"/>
      <c r="D74" t="s">
        <v>97</v>
      </c>
      <c r="E74"/>
      <c r="F74" s="53" t="e">
        <f>F73*1.05</f>
        <v>#VALUE!</v>
      </c>
      <c r="G74"/>
      <c r="H74"/>
      <c r="I74"/>
      <c r="J74"/>
      <c r="K74" s="2"/>
      <c r="L74" s="8"/>
    </row>
    <row r="75" spans="2:12" ht="12.75">
      <c r="B75" s="12"/>
      <c r="C75" s="2"/>
      <c r="D75" t="s">
        <v>98</v>
      </c>
      <c r="E75"/>
      <c r="F75" s="85" t="s">
        <v>139</v>
      </c>
      <c r="G75"/>
      <c r="H75"/>
      <c r="I75"/>
      <c r="J75"/>
      <c r="K75" s="2"/>
      <c r="L75" s="8"/>
    </row>
    <row r="76" spans="2:12" ht="12.75" customHeight="1">
      <c r="B76" s="12"/>
      <c r="C76" s="2"/>
      <c r="D76" t="s">
        <v>99</v>
      </c>
      <c r="E76"/>
      <c r="F76" s="58" t="e">
        <f>(F75-F74)/F74</f>
        <v>#VALUE!</v>
      </c>
      <c r="G76"/>
      <c r="H76"/>
      <c r="I76"/>
      <c r="J76"/>
      <c r="K76" s="2"/>
      <c r="L76" s="8"/>
    </row>
    <row r="77" spans="2:12" ht="6" customHeight="1">
      <c r="B77" s="12"/>
      <c r="C77" s="2"/>
      <c r="D77"/>
      <c r="E77"/>
      <c r="F77"/>
      <c r="G77"/>
      <c r="H77"/>
      <c r="I77"/>
      <c r="J77"/>
      <c r="K77" s="2"/>
      <c r="L77" s="8"/>
    </row>
    <row r="78" spans="2:12" ht="12.75" customHeight="1">
      <c r="B78" s="12"/>
      <c r="C78" s="2"/>
      <c r="D78" t="s">
        <v>74</v>
      </c>
      <c r="E78"/>
      <c r="F78"/>
      <c r="G78"/>
      <c r="H78"/>
      <c r="I78"/>
      <c r="J78"/>
      <c r="K78" s="2"/>
      <c r="L78" s="8"/>
    </row>
    <row r="79" spans="2:12" ht="12.75" customHeight="1">
      <c r="B79" s="12"/>
      <c r="C79" s="2"/>
      <c r="D79" t="s">
        <v>75</v>
      </c>
      <c r="E79"/>
      <c r="F79"/>
      <c r="G79"/>
      <c r="H79"/>
      <c r="I79"/>
      <c r="J79"/>
      <c r="K79" s="2"/>
      <c r="L79" s="8"/>
    </row>
    <row r="80" spans="2:12" ht="6" customHeight="1">
      <c r="B80" s="12"/>
      <c r="C80" s="2"/>
      <c r="D80"/>
      <c r="E80"/>
      <c r="F80"/>
      <c r="G80"/>
      <c r="H80"/>
      <c r="I80"/>
      <c r="J80"/>
      <c r="K80" s="2"/>
      <c r="L80" s="8"/>
    </row>
    <row r="81" spans="2:12" ht="12.75" customHeight="1">
      <c r="B81" s="12"/>
      <c r="C81" s="2"/>
      <c r="D81" t="s">
        <v>51</v>
      </c>
      <c r="E81"/>
      <c r="F81" s="65">
        <v>15</v>
      </c>
      <c r="G81"/>
      <c r="H81"/>
      <c r="I81"/>
      <c r="J81"/>
      <c r="K81" s="2"/>
      <c r="L81" s="8"/>
    </row>
    <row r="82" spans="2:12" ht="6" customHeight="1">
      <c r="B82" s="12"/>
      <c r="C82" s="2"/>
      <c r="D82"/>
      <c r="E82"/>
      <c r="F82"/>
      <c r="G82"/>
      <c r="H82"/>
      <c r="I82"/>
      <c r="J82"/>
      <c r="K82" s="2"/>
      <c r="L82" s="8"/>
    </row>
    <row r="83" spans="2:12" ht="12.75" customHeight="1">
      <c r="B83" s="12"/>
      <c r="C83" s="2"/>
      <c r="D83" t="s">
        <v>100</v>
      </c>
      <c r="E83"/>
      <c r="F83" s="85" t="s">
        <v>139</v>
      </c>
      <c r="G83"/>
      <c r="H83"/>
      <c r="I83"/>
      <c r="J83"/>
      <c r="K83" s="2"/>
      <c r="L83" s="8"/>
    </row>
    <row r="84" spans="2:12" ht="12.75" customHeight="1">
      <c r="B84" s="12"/>
      <c r="C84" s="2"/>
      <c r="D84" t="s">
        <v>101</v>
      </c>
      <c r="E84"/>
      <c r="F84" s="85" t="s">
        <v>139</v>
      </c>
      <c r="G84"/>
      <c r="H84"/>
      <c r="I84"/>
      <c r="J84"/>
      <c r="K84" s="2"/>
      <c r="L84" s="8"/>
    </row>
    <row r="85" spans="2:12" ht="6" customHeight="1">
      <c r="B85" s="12"/>
      <c r="C85" s="2"/>
      <c r="D85"/>
      <c r="E85"/>
      <c r="F85"/>
      <c r="G85"/>
      <c r="H85"/>
      <c r="I85"/>
      <c r="J85"/>
      <c r="K85" s="2"/>
      <c r="L85" s="8"/>
    </row>
    <row r="86" spans="2:12" ht="12.75" customHeight="1">
      <c r="B86" s="12"/>
      <c r="C86" s="2"/>
      <c r="D86" t="s">
        <v>76</v>
      </c>
      <c r="E86"/>
      <c r="F86"/>
      <c r="G86"/>
      <c r="H86"/>
      <c r="I86"/>
      <c r="J86"/>
      <c r="K86" s="2"/>
      <c r="L86" s="8"/>
    </row>
    <row r="87" spans="2:12" ht="12.75" customHeight="1">
      <c r="B87" s="12"/>
      <c r="C87" s="2"/>
      <c r="D87" t="s">
        <v>77</v>
      </c>
      <c r="E87"/>
      <c r="F87"/>
      <c r="G87"/>
      <c r="H87"/>
      <c r="I87"/>
      <c r="J87"/>
      <c r="K87" s="2"/>
      <c r="L87" s="8"/>
    </row>
    <row r="88" spans="2:12" ht="6" customHeight="1">
      <c r="B88" s="12"/>
      <c r="C88" s="2"/>
      <c r="D88"/>
      <c r="E88"/>
      <c r="F88"/>
      <c r="G88"/>
      <c r="H88"/>
      <c r="I88"/>
      <c r="J88"/>
      <c r="K88" s="2"/>
      <c r="L88" s="8"/>
    </row>
    <row r="89" spans="2:12" ht="12.75" customHeight="1">
      <c r="B89" s="12"/>
      <c r="C89" s="2"/>
      <c r="D89" t="s">
        <v>102</v>
      </c>
      <c r="E89"/>
      <c r="F89" s="85" t="s">
        <v>139</v>
      </c>
      <c r="G89"/>
      <c r="H89"/>
      <c r="I89"/>
      <c r="J89"/>
      <c r="K89" s="2"/>
      <c r="L89" s="8"/>
    </row>
    <row r="90" spans="2:12" ht="6" customHeight="1">
      <c r="B90" s="12"/>
      <c r="C90" s="2"/>
      <c r="D90"/>
      <c r="E90"/>
      <c r="F90"/>
      <c r="G90"/>
      <c r="H90"/>
      <c r="I90"/>
      <c r="J90"/>
      <c r="K90" s="2"/>
      <c r="L90" s="8"/>
    </row>
    <row r="91" spans="2:12" ht="12.75" customHeight="1">
      <c r="B91" s="12"/>
      <c r="C91" s="2"/>
      <c r="D91" t="s">
        <v>78</v>
      </c>
      <c r="E91"/>
      <c r="F91"/>
      <c r="G91"/>
      <c r="H91"/>
      <c r="I91"/>
      <c r="J91"/>
      <c r="K91" s="2"/>
      <c r="L91" s="8"/>
    </row>
    <row r="92" spans="2:12" ht="12.75" customHeight="1">
      <c r="B92" s="12"/>
      <c r="C92" s="2"/>
      <c r="D92" t="s">
        <v>79</v>
      </c>
      <c r="E92"/>
      <c r="F92"/>
      <c r="G92"/>
      <c r="H92"/>
      <c r="I92"/>
      <c r="J92"/>
      <c r="K92" s="2"/>
      <c r="L92" s="8"/>
    </row>
    <row r="93" spans="2:12" ht="12.75" customHeight="1">
      <c r="B93" s="12"/>
      <c r="C93" s="2"/>
      <c r="D93" t="s">
        <v>80</v>
      </c>
      <c r="E93"/>
      <c r="F93"/>
      <c r="G93"/>
      <c r="H93"/>
      <c r="I93"/>
      <c r="J93"/>
      <c r="K93" s="2"/>
      <c r="L93" s="8"/>
    </row>
    <row r="94" spans="2:12" ht="6" customHeight="1">
      <c r="B94" s="12"/>
      <c r="C94" s="2"/>
      <c r="D94"/>
      <c r="E94"/>
      <c r="F94"/>
      <c r="G94"/>
      <c r="H94"/>
      <c r="I94"/>
      <c r="J94"/>
      <c r="K94" s="2"/>
      <c r="L94" s="8"/>
    </row>
    <row r="95" spans="2:12" ht="12.75" customHeight="1">
      <c r="B95" s="12"/>
      <c r="C95" s="2"/>
      <c r="D95" t="s">
        <v>51</v>
      </c>
      <c r="E95"/>
      <c r="F95" s="65">
        <v>26</v>
      </c>
      <c r="G95"/>
      <c r="H95"/>
      <c r="I95"/>
      <c r="J95"/>
      <c r="K95" s="2"/>
      <c r="L95" s="8"/>
    </row>
    <row r="96" spans="2:12" ht="12.75" customHeight="1">
      <c r="B96" s="12"/>
      <c r="C96" s="2"/>
      <c r="D96" t="s">
        <v>103</v>
      </c>
      <c r="E96"/>
      <c r="F96" s="57">
        <v>0.1</v>
      </c>
      <c r="G96"/>
      <c r="H96"/>
      <c r="I96"/>
      <c r="J96"/>
      <c r="K96" s="2"/>
      <c r="L96" s="8"/>
    </row>
    <row r="97" spans="2:12" ht="12.75" customHeight="1">
      <c r="B97" s="12"/>
      <c r="C97" s="2"/>
      <c r="D97" t="s">
        <v>104</v>
      </c>
      <c r="E97"/>
      <c r="F97" s="57">
        <v>0.04</v>
      </c>
      <c r="G97"/>
      <c r="H97"/>
      <c r="I97"/>
      <c r="J97"/>
      <c r="K97" s="2"/>
      <c r="L97" s="8"/>
    </row>
    <row r="98" spans="2:12" ht="6" customHeight="1">
      <c r="B98" s="12"/>
      <c r="C98" s="2"/>
      <c r="D98"/>
      <c r="E98"/>
      <c r="F98" s="57"/>
      <c r="G98"/>
      <c r="H98"/>
      <c r="I98"/>
      <c r="J98"/>
      <c r="K98" s="2"/>
      <c r="L98" s="8"/>
    </row>
    <row r="99" spans="2:12" ht="12.75" customHeight="1">
      <c r="B99" s="12"/>
      <c r="C99" s="2"/>
      <c r="D99" t="s">
        <v>47</v>
      </c>
      <c r="E99"/>
      <c r="F99" s="85" t="s">
        <v>139</v>
      </c>
      <c r="G99"/>
      <c r="H99"/>
      <c r="I99"/>
      <c r="J99"/>
      <c r="K99" s="2"/>
      <c r="L99" s="8"/>
    </row>
    <row r="100" spans="2:12" ht="12.75" customHeight="1">
      <c r="B100" s="12"/>
      <c r="C100" s="2"/>
      <c r="D100" t="s">
        <v>97</v>
      </c>
      <c r="E100"/>
      <c r="F100" s="53" t="e">
        <f>F99*(1+F97)</f>
        <v>#VALUE!</v>
      </c>
      <c r="G100"/>
      <c r="H100"/>
      <c r="I100"/>
      <c r="J100"/>
      <c r="K100" s="2"/>
      <c r="L100" s="8"/>
    </row>
    <row r="101" spans="2:12" ht="6" customHeight="1">
      <c r="B101" s="12"/>
      <c r="C101" s="2"/>
      <c r="D101"/>
      <c r="E101"/>
      <c r="F101"/>
      <c r="G101"/>
      <c r="H101"/>
      <c r="I101"/>
      <c r="J101"/>
      <c r="K101" s="2"/>
      <c r="L101" s="8"/>
    </row>
    <row r="102" spans="2:12" ht="12.75" customHeight="1">
      <c r="B102" s="12"/>
      <c r="C102" s="2"/>
      <c r="D102" t="s">
        <v>101</v>
      </c>
      <c r="E102"/>
      <c r="F102" s="85" t="s">
        <v>139</v>
      </c>
      <c r="G102"/>
      <c r="H102"/>
      <c r="I102"/>
      <c r="J102"/>
      <c r="K102" s="2"/>
      <c r="L102" s="8"/>
    </row>
    <row r="103" spans="2:12" ht="12.75" customHeight="1">
      <c r="B103" s="12"/>
      <c r="C103" s="2"/>
      <c r="D103" t="s">
        <v>105</v>
      </c>
      <c r="E103"/>
      <c r="F103" s="53" t="e">
        <f>F100-F102</f>
        <v>#VALUE!</v>
      </c>
      <c r="G103"/>
      <c r="H103"/>
      <c r="I103"/>
      <c r="J103"/>
      <c r="K103" s="2"/>
      <c r="L103" s="8"/>
    </row>
    <row r="104" spans="2:12" ht="12.75" customHeight="1">
      <c r="B104" s="12"/>
      <c r="C104" s="2"/>
      <c r="D104"/>
      <c r="E104"/>
      <c r="F104"/>
      <c r="G104"/>
      <c r="H104"/>
      <c r="I104"/>
      <c r="J104"/>
      <c r="K104" s="2"/>
      <c r="L104" s="8"/>
    </row>
    <row r="105" spans="2:12" ht="12.75" customHeight="1">
      <c r="B105" s="12"/>
      <c r="C105" s="2"/>
      <c r="D105" t="s">
        <v>81</v>
      </c>
      <c r="E105"/>
      <c r="F105"/>
      <c r="G105"/>
      <c r="H105"/>
      <c r="I105"/>
      <c r="J105"/>
      <c r="K105" s="2"/>
      <c r="L105" s="8"/>
    </row>
    <row r="106" spans="2:12" ht="12.75" customHeight="1">
      <c r="B106" s="12"/>
      <c r="C106" s="2"/>
      <c r="D106" t="s">
        <v>82</v>
      </c>
      <c r="E106"/>
      <c r="F106"/>
      <c r="G106"/>
      <c r="H106"/>
      <c r="I106"/>
      <c r="J106"/>
      <c r="K106" s="2"/>
      <c r="L106" s="8"/>
    </row>
    <row r="107" spans="2:12" ht="12.75" customHeight="1">
      <c r="B107" s="12"/>
      <c r="C107" s="2"/>
      <c r="D107" t="s">
        <v>83</v>
      </c>
      <c r="E107"/>
      <c r="F107"/>
      <c r="G107"/>
      <c r="H107"/>
      <c r="I107"/>
      <c r="J107"/>
      <c r="K107" s="2"/>
      <c r="L107" s="8"/>
    </row>
    <row r="108" spans="2:12" ht="6" customHeight="1">
      <c r="B108" s="12"/>
      <c r="C108" s="2"/>
      <c r="D108"/>
      <c r="E108"/>
      <c r="F108"/>
      <c r="G108"/>
      <c r="H108"/>
      <c r="I108"/>
      <c r="J108"/>
      <c r="K108" s="2"/>
      <c r="L108" s="8"/>
    </row>
    <row r="109" spans="2:12" ht="12.75" customHeight="1">
      <c r="B109" s="12"/>
      <c r="C109" s="2"/>
      <c r="D109" t="s">
        <v>106</v>
      </c>
      <c r="E109"/>
      <c r="F109" s="54">
        <v>40000</v>
      </c>
      <c r="G109"/>
      <c r="H109"/>
      <c r="I109"/>
      <c r="J109"/>
      <c r="K109" s="2"/>
      <c r="L109" s="8"/>
    </row>
    <row r="110" spans="2:12" ht="12.75" customHeight="1">
      <c r="B110" s="12"/>
      <c r="C110" s="2"/>
      <c r="D110" t="s">
        <v>107</v>
      </c>
      <c r="E110"/>
      <c r="F110" s="49">
        <v>25</v>
      </c>
      <c r="G110"/>
      <c r="H110"/>
      <c r="I110"/>
      <c r="J110"/>
      <c r="K110" s="2"/>
      <c r="L110" s="8"/>
    </row>
    <row r="111" spans="2:12" ht="12.75" customHeight="1">
      <c r="B111" s="12"/>
      <c r="C111" s="2"/>
      <c r="D111" t="s">
        <v>108</v>
      </c>
      <c r="E111"/>
      <c r="F111" s="61">
        <v>0.065</v>
      </c>
      <c r="G111"/>
      <c r="H111"/>
      <c r="I111"/>
      <c r="J111"/>
      <c r="K111" s="2"/>
      <c r="L111" s="8"/>
    </row>
    <row r="112" spans="2:12" ht="12.75" customHeight="1">
      <c r="B112" s="12"/>
      <c r="C112" s="2"/>
      <c r="D112"/>
      <c r="E112"/>
      <c r="F112" s="61"/>
      <c r="G112"/>
      <c r="H112"/>
      <c r="I112"/>
      <c r="J112"/>
      <c r="K112" s="2"/>
      <c r="L112" s="8"/>
    </row>
    <row r="113" spans="2:12" ht="12.75" customHeight="1">
      <c r="B113" s="12"/>
      <c r="C113" s="2"/>
      <c r="D113" t="s">
        <v>109</v>
      </c>
      <c r="E113"/>
      <c r="F113" s="85" t="s">
        <v>139</v>
      </c>
      <c r="G113"/>
      <c r="H113"/>
      <c r="I113"/>
      <c r="J113"/>
      <c r="K113" s="2"/>
      <c r="L113" s="8"/>
    </row>
    <row r="114" spans="2:12" ht="12.75" customHeight="1">
      <c r="B114" s="12"/>
      <c r="C114" s="2"/>
      <c r="D114"/>
      <c r="E114"/>
      <c r="F114"/>
      <c r="G114"/>
      <c r="H114"/>
      <c r="I114"/>
      <c r="J114"/>
      <c r="K114" s="2"/>
      <c r="L114" s="8"/>
    </row>
    <row r="115" spans="2:12" ht="12.75" customHeight="1">
      <c r="B115" s="12"/>
      <c r="C115" s="2"/>
      <c r="D115" t="s">
        <v>110</v>
      </c>
      <c r="E115"/>
      <c r="F115"/>
      <c r="G115"/>
      <c r="H115"/>
      <c r="I115"/>
      <c r="J115"/>
      <c r="K115" s="2"/>
      <c r="L115" s="8"/>
    </row>
    <row r="116" spans="2:12" ht="12.75" customHeight="1">
      <c r="B116" s="12"/>
      <c r="C116" s="2"/>
      <c r="D116" t="s">
        <v>111</v>
      </c>
      <c r="E116"/>
      <c r="F116" s="49">
        <f>F51*F52*F57</f>
        <v>120000</v>
      </c>
      <c r="G116"/>
      <c r="H116"/>
      <c r="I116"/>
      <c r="J116"/>
      <c r="K116" s="2"/>
      <c r="L116" s="8"/>
    </row>
    <row r="117" spans="2:12" ht="12.75" customHeight="1">
      <c r="B117" s="12"/>
      <c r="C117" s="2"/>
      <c r="D117" t="s">
        <v>112</v>
      </c>
      <c r="E117"/>
      <c r="F117" s="85" t="s">
        <v>139</v>
      </c>
      <c r="G117"/>
      <c r="H117"/>
      <c r="I117"/>
      <c r="J117"/>
      <c r="K117" s="2"/>
      <c r="L117" s="8"/>
    </row>
    <row r="118" spans="2:12" ht="12.75" customHeight="1">
      <c r="B118" s="12"/>
      <c r="C118" s="2"/>
      <c r="D118"/>
      <c r="E118"/>
      <c r="F118" s="66"/>
      <c r="G118"/>
      <c r="H118"/>
      <c r="I118"/>
      <c r="J118"/>
      <c r="K118" s="2"/>
      <c r="L118" s="8"/>
    </row>
    <row r="119" spans="2:12" ht="12.75" customHeight="1">
      <c r="B119" s="12"/>
      <c r="C119" s="2"/>
      <c r="D119" t="s">
        <v>113</v>
      </c>
      <c r="E119" s="63"/>
      <c r="F119" s="51"/>
      <c r="G119" s="63"/>
      <c r="H119" s="63"/>
      <c r="I119" s="63"/>
      <c r="J119" s="63"/>
      <c r="K119" s="2"/>
      <c r="L119" s="8"/>
    </row>
    <row r="120" spans="2:12" ht="12.75" customHeight="1">
      <c r="B120" s="12"/>
      <c r="C120" s="2"/>
      <c r="D120"/>
      <c r="E120" s="63"/>
      <c r="F120" s="51"/>
      <c r="G120" s="63"/>
      <c r="H120" s="63"/>
      <c r="I120" s="63"/>
      <c r="J120" s="63"/>
      <c r="K120" s="2"/>
      <c r="L120" s="8"/>
    </row>
    <row r="121" spans="2:12" ht="13.5" thickBot="1">
      <c r="B121" s="12"/>
      <c r="C121" s="2"/>
      <c r="D121" s="2"/>
      <c r="E121" s="2"/>
      <c r="F121" s="2"/>
      <c r="G121" s="2"/>
      <c r="H121" s="2"/>
      <c r="I121" s="2"/>
      <c r="J121" s="2"/>
      <c r="K121" s="2"/>
      <c r="L121" s="8"/>
    </row>
    <row r="122" spans="3:11" ht="13.5" thickTop="1">
      <c r="C122" s="9"/>
      <c r="D122" s="9"/>
      <c r="E122" s="10"/>
      <c r="F122" s="10"/>
      <c r="G122" s="18"/>
      <c r="H122" s="18"/>
      <c r="I122" s="9"/>
      <c r="J122" s="9"/>
      <c r="K122" s="9"/>
    </row>
  </sheetData>
  <sheetProtection/>
  <printOptions horizontalCentered="1"/>
  <pageMargins left="0.5" right="0.5" top="0.75" bottom="0.5" header="0.5" footer="0.25"/>
  <pageSetup fitToHeight="1" fitToWidth="1" horizontalDpi="300" verticalDpi="300" orientation="portrait" scale="79" r:id="rId3"/>
  <headerFooter alignWithMargins="0">
    <oddFooter>&amp;L&amp;8Problem: 19-Extra&amp;C&amp;8Copyright © 2003 McGraw-Hill Ryerson&amp;R&amp;8Printed: 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19, Foundations of Financial Management 7th</dc:title>
  <dc:subject/>
  <dc:creator>J. Douglas Short</dc:creator>
  <cp:keywords/>
  <dc:description/>
  <cp:lastModifiedBy>mee-chong</cp:lastModifiedBy>
  <cp:lastPrinted>2002-06-05T03:22:41Z</cp:lastPrinted>
  <dcterms:created xsi:type="dcterms:W3CDTF">1999-03-04T14:56:08Z</dcterms:created>
  <dcterms:modified xsi:type="dcterms:W3CDTF">2013-04-26T03:38:05Z</dcterms:modified>
  <cp:category/>
  <cp:version/>
  <cp:contentType/>
  <cp:contentStatus/>
</cp:coreProperties>
</file>