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3"/>
  </bookViews>
  <sheets>
    <sheet name="16-15" sheetId="1" r:id="rId1"/>
    <sheet name="13-2" sheetId="2" r:id="rId2"/>
    <sheet name="19-3" sheetId="3" r:id="rId3"/>
    <sheet name="20-7" sheetId="4" r:id="rId4"/>
  </sheets>
  <calcPr calcId="125725"/>
</workbook>
</file>

<file path=xl/calcChain.xml><?xml version="1.0" encoding="utf-8"?>
<calcChain xmlns="http://schemas.openxmlformats.org/spreadsheetml/2006/main">
  <c r="A43" i="3"/>
  <c r="E18"/>
  <c r="E13"/>
  <c r="A27" i="2" l="1"/>
  <c r="A18"/>
  <c r="A15"/>
  <c r="A12"/>
  <c r="G8" i="1" l="1"/>
</calcChain>
</file>

<file path=xl/sharedStrings.xml><?xml version="1.0" encoding="utf-8"?>
<sst xmlns="http://schemas.openxmlformats.org/spreadsheetml/2006/main" count="217" uniqueCount="94">
  <si>
    <r>
      <rPr>
        <b/>
        <sz val="10"/>
        <rFont val="Arial"/>
        <family val="2"/>
      </rPr>
      <t>E16-15 (Weighted-Average Number of Shares)</t>
    </r>
    <r>
      <rPr>
        <sz val="10"/>
        <rFont val="Arial"/>
        <family val="2"/>
      </rPr>
      <t xml:space="preserve"> Gogean Inc. uses a calendar year for financial </t>
    </r>
  </si>
  <si>
    <t>reporting. The company is authorized to issue</t>
  </si>
  <si>
    <t>shares of</t>
  </si>
  <si>
    <t>par common stock. At no time has Gogean issued any potentially dilutive securities. Listed below is a summary of Gogean’s common stock activities.</t>
  </si>
  <si>
    <t>1. Number of common shares issued and outstanding at December 31, 2011</t>
  </si>
  <si>
    <t>2. Shares issued as a result of a 10% stock dividend on September 30, 2012</t>
  </si>
  <si>
    <t>3. Shares issued for cash on March 31, 2013</t>
  </si>
  <si>
    <t>Number of common shares issued and outstanding at December 31, 2013</t>
  </si>
  <si>
    <t>4. A 2-for-1 stock split of Gogean’s common stock took place on March 31, 2014</t>
  </si>
  <si>
    <t>Instructions:</t>
  </si>
  <si>
    <r>
      <t>(a)</t>
    </r>
    <r>
      <rPr>
        <sz val="10"/>
        <rFont val="Arial"/>
        <family val="2"/>
      </rPr>
      <t xml:space="preserve"> Compute the weighted average number of common shares used in computing earnings per
     common share for 2012 on the 2013 comparative income statement.</t>
    </r>
  </si>
  <si>
    <t>Text title</t>
  </si>
  <si>
    <t>Formula</t>
  </si>
  <si>
    <t>Percentage</t>
  </si>
  <si>
    <t xml:space="preserve">Shares outstanding </t>
  </si>
  <si>
    <r>
      <t xml:space="preserve">(b) </t>
    </r>
    <r>
      <rPr>
        <sz val="10"/>
        <rFont val="Arial"/>
        <family val="2"/>
      </rPr>
      <t>Compute the weighted average number of common shares used in computing earnings per
     common share for 2013 on the 2013 comparative income statement.</t>
    </r>
  </si>
  <si>
    <r>
      <t>(c)</t>
    </r>
    <r>
      <rPr>
        <sz val="10"/>
        <rFont val="Arial"/>
        <family val="2"/>
      </rPr>
      <t xml:space="preserve"> Compute the weighted average number of common shares to be used in computing earnings per
     common share for 2013 on the 2014 comparative income statement.</t>
    </r>
  </si>
  <si>
    <t>Number</t>
  </si>
  <si>
    <r>
      <t xml:space="preserve">(d) </t>
    </r>
    <r>
      <rPr>
        <sz val="10"/>
        <rFont val="Arial"/>
        <family val="2"/>
      </rPr>
      <t>Compute the weighted average number of common shares to be used in computing earnings per
     common share for 2014 on the 2014 comparative income statement.</t>
    </r>
  </si>
  <si>
    <r>
      <t>E13-2 (Accounts and Notes Payable)</t>
    </r>
    <r>
      <rPr>
        <sz val="10"/>
        <rFont val="Arial"/>
        <family val="2"/>
      </rPr>
      <t xml:space="preserve"> The following are selected 2012 transactions of Darby Corporation.</t>
    </r>
  </si>
  <si>
    <t>Purchased inventory from Orion Company on account for</t>
  </si>
  <si>
    <t>Darby records purchases gross and uses a periodic inventory system</t>
  </si>
  <si>
    <t>Issued a</t>
  </si>
  <si>
    <t xml:space="preserve">12-month, </t>
  </si>
  <si>
    <t>note to Orion in payment of account.</t>
  </si>
  <si>
    <t>Borrowed</t>
  </si>
  <si>
    <t>from the Shore Bank by signing a 12-month, zero-interest-</t>
  </si>
  <si>
    <t>bearing</t>
  </si>
  <si>
    <t>note.</t>
  </si>
  <si>
    <r>
      <t>(a)</t>
    </r>
    <r>
      <rPr>
        <sz val="10"/>
        <rFont val="Arial"/>
        <family val="2"/>
      </rPr>
      <t xml:space="preserve"> Prepare journal entries for the selected transactions above.</t>
    </r>
  </si>
  <si>
    <t>Account Title</t>
  </si>
  <si>
    <t>Amount</t>
  </si>
  <si>
    <r>
      <t>(b)</t>
    </r>
    <r>
      <rPr>
        <sz val="10"/>
        <rFont val="Arial"/>
        <family val="2"/>
      </rPr>
      <t xml:space="preserve"> Prepare adjusting entries at December 31.</t>
    </r>
  </si>
  <si>
    <r>
      <t>(c) (1)</t>
    </r>
    <r>
      <rPr>
        <sz val="10"/>
        <rFont val="Arial"/>
        <family val="2"/>
      </rPr>
      <t xml:space="preserve"> Compute the total net liability to be reported on the December 31 balance sheet for the interest-
         bearing note.</t>
    </r>
  </si>
  <si>
    <r>
      <t xml:space="preserve">(c) (2) </t>
    </r>
    <r>
      <rPr>
        <sz val="10"/>
        <rFont val="Arial"/>
        <family val="2"/>
      </rPr>
      <t>Compute the total net liability to be reported on the December 31 balance sheet for the zero-interest-
         bearing note.</t>
    </r>
  </si>
  <si>
    <t xml:space="preserve">E19-3 (One Temporary Difference, Future Taxable Amounts, One Rate, Beginning Deferred </t>
  </si>
  <si>
    <r>
      <t>Taxes)</t>
    </r>
    <r>
      <rPr>
        <sz val="10"/>
        <rFont val="Arial"/>
        <family val="2"/>
      </rPr>
      <t xml:space="preserve"> Brennan Corporation began 2012 with a</t>
    </r>
  </si>
  <si>
    <t xml:space="preserve">balance in the Deferred Tax </t>
  </si>
  <si>
    <t>Liability account. At the end of 2012, the related cumulative temporary difference amounts to</t>
  </si>
  <si>
    <t xml:space="preserve">and it will reverse evenly over the next 2 years. Pretax accounting income for 2012 is </t>
  </si>
  <si>
    <t>, the tax rate for all years is</t>
  </si>
  <si>
    <t>, and taxable income for 2012</t>
  </si>
  <si>
    <t>is</t>
  </si>
  <si>
    <r>
      <t>(a)</t>
    </r>
    <r>
      <rPr>
        <sz val="10"/>
        <rFont val="Arial"/>
        <family val="2"/>
      </rPr>
      <t xml:space="preserve"> Compute income taxes payable for 2012.</t>
    </r>
  </si>
  <si>
    <t>Taxable income for 2012</t>
  </si>
  <si>
    <t>Enacted tax rate</t>
  </si>
  <si>
    <t>Income tax payable for 2012</t>
  </si>
  <si>
    <r>
      <t xml:space="preserve">(b) </t>
    </r>
    <r>
      <rPr>
        <sz val="10"/>
        <rFont val="Arial"/>
        <family val="2"/>
      </rPr>
      <t>Prepare the journal entry to record income tax expense, deferred income taxes, and income taxes
     payable for 2012.</t>
    </r>
  </si>
  <si>
    <t>Future Years</t>
  </si>
  <si>
    <t>Total</t>
  </si>
  <si>
    <t>Future taxable (deductible) amounts</t>
  </si>
  <si>
    <t>Tax Rate</t>
  </si>
  <si>
    <t>Deferred tax liability (asset)</t>
  </si>
  <si>
    <t>Deferred tax liability at the end of 2012</t>
  </si>
  <si>
    <t>Title</t>
  </si>
  <si>
    <r>
      <t>(c)</t>
    </r>
    <r>
      <rPr>
        <sz val="10"/>
        <rFont val="Arial"/>
        <family val="2"/>
      </rPr>
      <t xml:space="preserve"> Prepare the income tax expense section of the income statement for 2012, beginning with the line
     "Income before income taxes."</t>
    </r>
  </si>
  <si>
    <t>Income before income taxes</t>
  </si>
  <si>
    <t>Income tax expense</t>
  </si>
  <si>
    <t>Pretax financial income</t>
  </si>
  <si>
    <r>
      <t>E20-7 (Basic Pension Worksheet)</t>
    </r>
    <r>
      <rPr>
        <sz val="10"/>
        <rFont val="Arial"/>
        <family val="2"/>
      </rPr>
      <t xml:space="preserve"> The following defined pension data of Rydell Corp. apply to the year 2012.</t>
    </r>
  </si>
  <si>
    <t>Projected benefit obligation, 1/1/12 (before amendment)</t>
  </si>
  <si>
    <t>Plan assets, 1/1/12</t>
  </si>
  <si>
    <t>Pension liability</t>
  </si>
  <si>
    <t>On January 1, 2012, Rydell Corp., through plan amendment,
grants prior service benefits having a present value of</t>
  </si>
  <si>
    <t>Settlement rate</t>
  </si>
  <si>
    <t>Service cost</t>
  </si>
  <si>
    <t>Contributions (funding)</t>
  </si>
  <si>
    <t>Actual (expected) return on plan assets</t>
  </si>
  <si>
    <t>Benefits paid to retirees</t>
  </si>
  <si>
    <t>Prior service cost amortization for 2012</t>
  </si>
  <si>
    <t>For 2012, prepare a pension worksheet for Rydell Corp. that shows the journal entry for pension expense and the year-end balances in the related pension accounts.</t>
  </si>
  <si>
    <t>RYDELL CORP.</t>
  </si>
  <si>
    <t>Pension Worksheet—2012</t>
  </si>
  <si>
    <t>General Journal Entries</t>
  </si>
  <si>
    <t>Memo Record</t>
  </si>
  <si>
    <t>Items</t>
  </si>
  <si>
    <t>Annual
Pension
Expense</t>
  </si>
  <si>
    <t>Cash</t>
  </si>
  <si>
    <t>OCI - Prior Service Cost</t>
  </si>
  <si>
    <t>Pension
Asset/
Liability</t>
  </si>
  <si>
    <t>Projected
Benefit
Obligation</t>
  </si>
  <si>
    <t>Plan
Assets</t>
  </si>
  <si>
    <t>Balance, January 1, 2011</t>
  </si>
  <si>
    <t>(a) Prior service cost</t>
  </si>
  <si>
    <t>New balance, January 1, 2012</t>
  </si>
  <si>
    <t>(b) Service cost</t>
  </si>
  <si>
    <t>(c) Interest cost</t>
  </si>
  <si>
    <t>(d) Actual return</t>
  </si>
  <si>
    <t>(e) Amortization of PSC</t>
  </si>
  <si>
    <t>(f) Contributions</t>
  </si>
  <si>
    <t>(g) Benefits</t>
  </si>
  <si>
    <t>Journal entry, December 31</t>
  </si>
  <si>
    <t>Accumulated OCI, December 31, 2011</t>
  </si>
  <si>
    <t>Balance, December 31, 2012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</si>
</sst>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mmm\ d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38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6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left" indent="1"/>
    </xf>
    <xf numFmtId="38" fontId="0" fillId="0" borderId="1" xfId="0" applyNumberFormat="1" applyBorder="1" applyAlignment="1">
      <alignment horizontal="right"/>
    </xf>
    <xf numFmtId="38" fontId="0" fillId="0" borderId="2" xfId="0" applyNumberFormat="1" applyBorder="1" applyAlignment="1">
      <alignment horizontal="right"/>
    </xf>
    <xf numFmtId="0" fontId="1" fillId="0" borderId="0" xfId="0" applyFont="1" applyAlignment="1">
      <alignment horizontal="left" indent="3"/>
    </xf>
    <xf numFmtId="38" fontId="0" fillId="0" borderId="3" xfId="0" applyNumberFormat="1" applyBorder="1" applyAlignment="1">
      <alignment horizontal="right"/>
    </xf>
    <xf numFmtId="0" fontId="0" fillId="0" borderId="0" xfId="0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/>
    </xf>
    <xf numFmtId="38" fontId="0" fillId="3" borderId="1" xfId="0" applyNumberFormat="1" applyFill="1" applyBorder="1" applyAlignment="1">
      <alignment horizontal="right" vertical="center"/>
    </xf>
    <xf numFmtId="9" fontId="0" fillId="3" borderId="4" xfId="0" applyNumberFormat="1" applyFill="1" applyBorder="1" applyAlignment="1">
      <alignment horizontal="right"/>
    </xf>
    <xf numFmtId="38" fontId="0" fillId="3" borderId="5" xfId="0" applyNumberFormat="1" applyFill="1" applyBorder="1" applyAlignment="1">
      <alignment horizontal="right" vertical="center"/>
    </xf>
    <xf numFmtId="38" fontId="0" fillId="3" borderId="4" xfId="0" applyNumberFormat="1" applyFill="1" applyBorder="1" applyAlignment="1">
      <alignment horizontal="right" vertical="center"/>
    </xf>
    <xf numFmtId="0" fontId="0" fillId="0" borderId="0" xfId="0" applyAlignment="1">
      <alignment horizontal="right"/>
    </xf>
    <xf numFmtId="38" fontId="0" fillId="3" borderId="3" xfId="0" applyNumberFormat="1" applyFill="1" applyBorder="1" applyAlignment="1">
      <alignment horizontal="right" vertical="center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/>
    <xf numFmtId="0" fontId="1" fillId="2" borderId="6" xfId="0" applyNumberFormat="1" applyFont="1" applyFill="1" applyBorder="1" applyAlignment="1">
      <alignment horizontal="left" vertical="top"/>
    </xf>
    <xf numFmtId="0" fontId="1" fillId="2" borderId="7" xfId="0" applyNumberFormat="1" applyFont="1" applyFill="1" applyBorder="1" applyAlignment="1">
      <alignment horizontal="left" vertical="top"/>
    </xf>
    <xf numFmtId="0" fontId="1" fillId="2" borderId="8" xfId="0" applyNumberFormat="1" applyFont="1" applyFill="1" applyBorder="1" applyAlignment="1">
      <alignment horizontal="left" vertical="top"/>
    </xf>
    <xf numFmtId="38" fontId="0" fillId="3" borderId="9" xfId="0" applyNumberFormat="1" applyFill="1" applyBorder="1" applyAlignment="1">
      <alignment horizontal="right" vertical="center"/>
    </xf>
    <xf numFmtId="38" fontId="1" fillId="3" borderId="1" xfId="0" applyNumberFormat="1" applyFont="1" applyFill="1" applyBorder="1" applyAlignment="1">
      <alignment horizontal="right" vertical="center"/>
    </xf>
    <xf numFmtId="164" fontId="0" fillId="0" borderId="10" xfId="0" applyNumberFormat="1" applyBorder="1" applyAlignment="1">
      <alignment horizontal="center" vertical="top"/>
    </xf>
    <xf numFmtId="0" fontId="0" fillId="0" borderId="1" xfId="0" applyBorder="1" applyAlignment="1"/>
    <xf numFmtId="6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 vertical="top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6" fontId="0" fillId="0" borderId="1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top"/>
    </xf>
    <xf numFmtId="6" fontId="0" fillId="0" borderId="7" xfId="0" applyNumberFormat="1" applyBorder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2" fillId="0" borderId="0" xfId="0" applyFont="1" applyAlignment="1"/>
    <xf numFmtId="164" fontId="1" fillId="0" borderId="1" xfId="0" applyNumberFormat="1" applyFont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38" fontId="1" fillId="3" borderId="1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3" borderId="1" xfId="0" applyFont="1" applyFill="1" applyBorder="1" applyAlignment="1">
      <alignment horizontal="left" vertical="top" indent="1"/>
    </xf>
    <xf numFmtId="6" fontId="1" fillId="3" borderId="1" xfId="0" applyNumberFormat="1" applyFont="1" applyFill="1" applyBorder="1" applyAlignment="1">
      <alignment horizontal="right" vertical="top"/>
    </xf>
    <xf numFmtId="38" fontId="1" fillId="3" borderId="4" xfId="0" applyNumberFormat="1" applyFont="1" applyFill="1" applyBorder="1" applyAlignment="1">
      <alignment horizontal="right" vertical="top"/>
    </xf>
    <xf numFmtId="6" fontId="1" fillId="3" borderId="9" xfId="0" applyNumberFormat="1" applyFont="1" applyFill="1" applyBorder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9" fontId="0" fillId="0" borderId="1" xfId="0" applyNumberFormat="1" applyBorder="1" applyAlignment="1">
      <alignment horizontal="center"/>
    </xf>
    <xf numFmtId="6" fontId="1" fillId="0" borderId="0" xfId="0" applyNumberFormat="1" applyFont="1" applyBorder="1" applyAlignment="1">
      <alignment horizontal="left"/>
    </xf>
    <xf numFmtId="0" fontId="3" fillId="0" borderId="0" xfId="0" applyFont="1"/>
    <xf numFmtId="0" fontId="2" fillId="0" borderId="0" xfId="0" applyFont="1"/>
    <xf numFmtId="0" fontId="1" fillId="0" borderId="1" xfId="0" applyNumberFormat="1" applyFont="1" applyBorder="1" applyAlignment="1">
      <alignment horizontal="left" vertical="top"/>
    </xf>
    <xf numFmtId="9" fontId="1" fillId="3" borderId="4" xfId="0" applyNumberFormat="1" applyFont="1" applyFill="1" applyBorder="1" applyAlignment="1">
      <alignment horizontal="right" vertical="top"/>
    </xf>
    <xf numFmtId="0" fontId="1" fillId="0" borderId="4" xfId="0" applyNumberFormat="1" applyFont="1" applyBorder="1" applyAlignment="1">
      <alignment horizontal="center" vertical="top"/>
    </xf>
    <xf numFmtId="6" fontId="1" fillId="3" borderId="5" xfId="0" applyNumberFormat="1" applyFont="1" applyFill="1" applyBorder="1" applyAlignment="1">
      <alignment horizontal="right" vertical="top"/>
    </xf>
    <xf numFmtId="0" fontId="1" fillId="0" borderId="14" xfId="0" applyNumberFormat="1" applyFont="1" applyBorder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38" fontId="1" fillId="3" borderId="5" xfId="0" applyNumberFormat="1" applyFont="1" applyFill="1" applyBorder="1" applyAlignment="1">
      <alignment horizontal="right"/>
    </xf>
    <xf numFmtId="38" fontId="1" fillId="3" borderId="1" xfId="0" applyNumberFormat="1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left" vertical="top" indent="1"/>
    </xf>
    <xf numFmtId="0" fontId="1" fillId="2" borderId="5" xfId="0" applyNumberFormat="1" applyFont="1" applyFill="1" applyBorder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indent="1"/>
    </xf>
    <xf numFmtId="6" fontId="1" fillId="3" borderId="8" xfId="0" applyNumberFormat="1" applyFont="1" applyFill="1" applyBorder="1" applyAlignment="1">
      <alignment horizontal="right" vertical="top"/>
    </xf>
    <xf numFmtId="38" fontId="1" fillId="3" borderId="15" xfId="0" applyNumberFormat="1" applyFont="1" applyFill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38" fontId="1" fillId="3" borderId="2" xfId="0" applyNumberFormat="1" applyFont="1" applyFill="1" applyBorder="1" applyAlignment="1">
      <alignment horizontal="right"/>
    </xf>
    <xf numFmtId="6" fontId="1" fillId="3" borderId="16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1" xfId="0" applyFont="1" applyBorder="1"/>
    <xf numFmtId="0" fontId="0" fillId="0" borderId="1" xfId="0" applyBorder="1"/>
    <xf numFmtId="6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top" wrapText="1"/>
    </xf>
    <xf numFmtId="38" fontId="0" fillId="0" borderId="1" xfId="0" applyNumberFormat="1" applyBorder="1" applyAlignment="1">
      <alignment horizontal="right"/>
    </xf>
    <xf numFmtId="9" fontId="0" fillId="0" borderId="1" xfId="0" applyNumberFormat="1" applyBorder="1"/>
    <xf numFmtId="0" fontId="2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top"/>
    </xf>
    <xf numFmtId="0" fontId="1" fillId="0" borderId="17" xfId="0" applyNumberFormat="1" applyFont="1" applyFill="1" applyBorder="1" applyAlignment="1">
      <alignment horizontal="left" vertical="top"/>
    </xf>
    <xf numFmtId="0" fontId="1" fillId="0" borderId="18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center" vertical="top"/>
    </xf>
    <xf numFmtId="0" fontId="1" fillId="0" borderId="2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top"/>
    </xf>
    <xf numFmtId="38" fontId="1" fillId="3" borderId="11" xfId="0" applyNumberFormat="1" applyFont="1" applyFill="1" applyBorder="1" applyAlignment="1">
      <alignment horizontal="right" vertical="top"/>
    </xf>
    <xf numFmtId="38" fontId="1" fillId="3" borderId="5" xfId="0" applyNumberFormat="1" applyFont="1" applyFill="1" applyBorder="1" applyAlignment="1">
      <alignment horizontal="right" vertical="top"/>
    </xf>
    <xf numFmtId="38" fontId="1" fillId="3" borderId="8" xfId="0" applyNumberFormat="1" applyFont="1" applyFill="1" applyBorder="1" applyAlignment="1">
      <alignment horizontal="right" vertical="top"/>
    </xf>
    <xf numFmtId="38" fontId="1" fillId="3" borderId="0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workbookViewId="0">
      <selection activeCell="A38" sqref="A38:G39"/>
    </sheetView>
  </sheetViews>
  <sheetFormatPr defaultRowHeight="15"/>
  <cols>
    <col min="5" max="5" width="9.85546875" bestFit="1" customWidth="1"/>
    <col min="6" max="6" width="8.5703125" bestFit="1" customWidth="1"/>
    <col min="7" max="7" width="11" bestFit="1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>
      <c r="A2" s="2" t="s">
        <v>1</v>
      </c>
      <c r="B2" s="2"/>
      <c r="C2" s="2"/>
      <c r="D2" s="2"/>
      <c r="E2" s="3">
        <v>9000000</v>
      </c>
      <c r="F2" s="4" t="s">
        <v>2</v>
      </c>
      <c r="G2" s="5">
        <v>10</v>
      </c>
    </row>
    <row r="3" spans="1:7">
      <c r="A3" s="1" t="s">
        <v>3</v>
      </c>
      <c r="B3" s="1"/>
      <c r="C3" s="1"/>
      <c r="D3" s="1"/>
      <c r="E3" s="1"/>
      <c r="F3" s="1"/>
      <c r="G3" s="1"/>
    </row>
    <row r="4" spans="1:7">
      <c r="A4" s="1"/>
      <c r="B4" s="1"/>
      <c r="C4" s="1"/>
      <c r="D4" s="1"/>
      <c r="E4" s="1"/>
      <c r="F4" s="1"/>
      <c r="G4" s="1"/>
    </row>
    <row r="5" spans="1:7">
      <c r="A5" s="6" t="s">
        <v>4</v>
      </c>
      <c r="B5" s="6"/>
      <c r="C5" s="6"/>
      <c r="D5" s="6"/>
      <c r="E5" s="6"/>
      <c r="F5" s="6"/>
      <c r="G5" s="7">
        <v>2400000</v>
      </c>
    </row>
    <row r="6" spans="1:7">
      <c r="A6" s="6" t="s">
        <v>5</v>
      </c>
      <c r="B6" s="6"/>
      <c r="C6" s="6"/>
      <c r="D6" s="6"/>
      <c r="E6" s="6"/>
      <c r="F6" s="6"/>
      <c r="G6" s="7">
        <v>240000</v>
      </c>
    </row>
    <row r="7" spans="1:7" ht="15.75" thickBot="1">
      <c r="A7" s="6" t="s">
        <v>6</v>
      </c>
      <c r="B7" s="6"/>
      <c r="C7" s="6"/>
      <c r="D7" s="6"/>
      <c r="E7" s="6"/>
      <c r="F7" s="6"/>
      <c r="G7" s="8">
        <v>2000000</v>
      </c>
    </row>
    <row r="8" spans="1:7" ht="15.75" thickBot="1">
      <c r="A8" s="9" t="s">
        <v>7</v>
      </c>
      <c r="B8" s="9"/>
      <c r="C8" s="9"/>
      <c r="D8" s="9"/>
      <c r="E8" s="9"/>
      <c r="F8" s="9"/>
      <c r="G8" s="10">
        <f>SUM(G5:G7)</f>
        <v>4640000</v>
      </c>
    </row>
    <row r="9" spans="1:7" ht="15.75" thickTop="1">
      <c r="A9" s="6" t="s">
        <v>8</v>
      </c>
      <c r="B9" s="6"/>
      <c r="C9" s="6"/>
      <c r="D9" s="6"/>
      <c r="E9" s="6"/>
      <c r="F9" s="6"/>
      <c r="G9" s="6"/>
    </row>
    <row r="10" spans="1:7">
      <c r="A10" s="11"/>
      <c r="B10" s="11"/>
      <c r="C10" s="11"/>
      <c r="D10" s="11"/>
      <c r="E10" s="11"/>
      <c r="F10" s="11"/>
      <c r="G10" s="11"/>
    </row>
    <row r="11" spans="1:7">
      <c r="A11" s="12" t="s">
        <v>9</v>
      </c>
      <c r="B11" s="12"/>
      <c r="C11" s="12"/>
      <c r="D11" s="12"/>
      <c r="E11" s="12"/>
      <c r="F11" s="12"/>
      <c r="G11" s="12"/>
    </row>
    <row r="12" spans="1:7">
      <c r="A12" s="13" t="s">
        <v>10</v>
      </c>
      <c r="B12" s="14"/>
      <c r="C12" s="14"/>
      <c r="D12" s="14"/>
      <c r="E12" s="14"/>
      <c r="F12" s="14"/>
      <c r="G12" s="14"/>
    </row>
    <row r="13" spans="1:7">
      <c r="A13" s="14"/>
      <c r="B13" s="14"/>
      <c r="C13" s="14"/>
      <c r="D13" s="14"/>
      <c r="E13" s="14"/>
      <c r="F13" s="14"/>
      <c r="G13" s="14"/>
    </row>
    <row r="14" spans="1:7">
      <c r="A14" s="11"/>
      <c r="B14" s="11"/>
      <c r="C14" s="11"/>
      <c r="D14" s="11"/>
      <c r="E14" s="11"/>
      <c r="F14" s="11"/>
      <c r="G14" s="11"/>
    </row>
    <row r="15" spans="1:7">
      <c r="A15" s="15"/>
      <c r="B15" s="16" t="s">
        <v>11</v>
      </c>
      <c r="C15" s="16"/>
      <c r="D15" s="16"/>
      <c r="E15" s="16"/>
      <c r="F15" s="16"/>
      <c r="G15" s="17" t="s">
        <v>12</v>
      </c>
    </row>
    <row r="16" spans="1:7" ht="15.75" thickBot="1">
      <c r="A16" s="15"/>
      <c r="B16" s="16" t="s">
        <v>11</v>
      </c>
      <c r="C16" s="16"/>
      <c r="D16" s="16"/>
      <c r="E16" s="16"/>
      <c r="F16" s="16"/>
      <c r="G16" s="18" t="s">
        <v>13</v>
      </c>
    </row>
    <row r="17" spans="1:7">
      <c r="A17" s="15"/>
      <c r="B17" s="16" t="s">
        <v>11</v>
      </c>
      <c r="C17" s="16"/>
      <c r="D17" s="16"/>
      <c r="E17" s="16"/>
      <c r="F17" s="16"/>
      <c r="G17" s="19" t="s">
        <v>12</v>
      </c>
    </row>
    <row r="18" spans="1:7" ht="15.75" thickBot="1">
      <c r="A18" s="15"/>
      <c r="B18" s="16" t="s">
        <v>11</v>
      </c>
      <c r="C18" s="16"/>
      <c r="D18" s="16"/>
      <c r="E18" s="16"/>
      <c r="F18" s="16"/>
      <c r="G18" s="20" t="s">
        <v>12</v>
      </c>
    </row>
    <row r="19" spans="1:7" ht="15.75" thickBot="1">
      <c r="A19" s="21" t="s">
        <v>14</v>
      </c>
      <c r="B19" s="21"/>
      <c r="C19" s="21"/>
      <c r="D19" s="21"/>
      <c r="E19" s="21"/>
      <c r="F19" s="21"/>
      <c r="G19" s="22" t="s">
        <v>12</v>
      </c>
    </row>
    <row r="20" spans="1:7" ht="15.75" thickTop="1">
      <c r="A20" s="11"/>
      <c r="B20" s="11"/>
      <c r="C20" s="11"/>
      <c r="D20" s="11"/>
      <c r="E20" s="11"/>
      <c r="F20" s="11"/>
      <c r="G20" s="11"/>
    </row>
    <row r="21" spans="1:7">
      <c r="A21" s="23"/>
      <c r="B21" s="14"/>
      <c r="C21" s="14"/>
      <c r="D21" s="14"/>
      <c r="E21" s="14"/>
      <c r="F21" s="14"/>
      <c r="G21" s="14"/>
    </row>
    <row r="22" spans="1:7">
      <c r="A22" s="14"/>
      <c r="B22" s="14"/>
      <c r="C22" s="14"/>
      <c r="D22" s="14"/>
      <c r="E22" s="14"/>
      <c r="F22" s="14"/>
      <c r="G22" s="14"/>
    </row>
    <row r="23" spans="1:7">
      <c r="A23" s="11"/>
      <c r="B23" s="11"/>
      <c r="C23" s="11"/>
      <c r="D23" s="11"/>
      <c r="E23" s="11"/>
      <c r="F23" s="11"/>
      <c r="G23" s="11"/>
    </row>
    <row r="24" spans="1:7">
      <c r="A24" s="13" t="s">
        <v>15</v>
      </c>
      <c r="B24" s="14"/>
      <c r="C24" s="14"/>
      <c r="D24" s="14"/>
      <c r="E24" s="14"/>
      <c r="F24" s="14"/>
      <c r="G24" s="14"/>
    </row>
    <row r="25" spans="1:7">
      <c r="A25" s="14"/>
      <c r="B25" s="14"/>
      <c r="C25" s="14"/>
      <c r="D25" s="14"/>
      <c r="E25" s="14"/>
      <c r="F25" s="14"/>
      <c r="G25" s="14"/>
    </row>
    <row r="26" spans="1:7">
      <c r="A26" s="11"/>
      <c r="B26" s="11"/>
      <c r="C26" s="11"/>
      <c r="D26" s="11"/>
      <c r="E26" s="11"/>
      <c r="F26" s="11"/>
      <c r="G26" s="11"/>
    </row>
    <row r="27" spans="1:7">
      <c r="A27" s="24"/>
      <c r="B27" s="25" t="s">
        <v>11</v>
      </c>
      <c r="C27" s="26"/>
      <c r="D27" s="26"/>
      <c r="E27" s="26"/>
      <c r="F27" s="27"/>
      <c r="G27" s="17" t="s">
        <v>12</v>
      </c>
    </row>
    <row r="28" spans="1:7" ht="15.75" thickBot="1">
      <c r="A28" s="24"/>
      <c r="B28" s="25" t="s">
        <v>11</v>
      </c>
      <c r="C28" s="26"/>
      <c r="D28" s="26"/>
      <c r="E28" s="26"/>
      <c r="F28" s="27"/>
      <c r="G28" s="20" t="s">
        <v>12</v>
      </c>
    </row>
    <row r="29" spans="1:7" ht="15.75" thickBot="1">
      <c r="A29" s="21" t="s">
        <v>14</v>
      </c>
      <c r="B29" s="21"/>
      <c r="C29" s="21"/>
      <c r="D29" s="21"/>
      <c r="E29" s="21"/>
      <c r="F29" s="21"/>
      <c r="G29" s="28" t="s">
        <v>12</v>
      </c>
    </row>
    <row r="30" spans="1:7" ht="15.75" thickTop="1">
      <c r="A30" s="11"/>
      <c r="B30" s="11"/>
      <c r="C30" s="11"/>
      <c r="D30" s="11"/>
      <c r="E30" s="11"/>
      <c r="F30" s="11"/>
      <c r="G30" s="11"/>
    </row>
    <row r="31" spans="1:7">
      <c r="A31" s="13" t="s">
        <v>16</v>
      </c>
      <c r="B31" s="14"/>
      <c r="C31" s="14"/>
      <c r="D31" s="14"/>
      <c r="E31" s="14"/>
      <c r="F31" s="14"/>
      <c r="G31" s="14"/>
    </row>
    <row r="32" spans="1:7">
      <c r="A32" s="14"/>
      <c r="B32" s="14"/>
      <c r="C32" s="14"/>
      <c r="D32" s="14"/>
      <c r="E32" s="14"/>
      <c r="F32" s="14"/>
      <c r="G32" s="14"/>
    </row>
    <row r="33" spans="1:7">
      <c r="A33" s="11"/>
      <c r="B33" s="11"/>
      <c r="C33" s="11"/>
      <c r="D33" s="11"/>
      <c r="E33" s="11"/>
      <c r="F33" s="11"/>
      <c r="G33" s="11"/>
    </row>
    <row r="34" spans="1:7">
      <c r="A34" s="15"/>
      <c r="B34" s="25" t="s">
        <v>11</v>
      </c>
      <c r="C34" s="26"/>
      <c r="D34" s="26"/>
      <c r="E34" s="26"/>
      <c r="F34" s="27"/>
      <c r="G34" s="17" t="s">
        <v>12</v>
      </c>
    </row>
    <row r="35" spans="1:7" ht="15.75" thickBot="1">
      <c r="A35" s="15"/>
      <c r="B35" s="25" t="s">
        <v>11</v>
      </c>
      <c r="C35" s="26"/>
      <c r="D35" s="26"/>
      <c r="E35" s="26"/>
      <c r="F35" s="27"/>
      <c r="G35" s="20" t="s">
        <v>17</v>
      </c>
    </row>
    <row r="36" spans="1:7" ht="15.75" thickBot="1">
      <c r="A36" s="21" t="s">
        <v>14</v>
      </c>
      <c r="B36" s="21"/>
      <c r="C36" s="21"/>
      <c r="D36" s="21"/>
      <c r="E36" s="21"/>
      <c r="F36" s="21"/>
      <c r="G36" s="28" t="s">
        <v>12</v>
      </c>
    </row>
    <row r="37" spans="1:7" ht="15.75" thickTop="1">
      <c r="A37" s="11"/>
      <c r="B37" s="11"/>
      <c r="C37" s="11"/>
      <c r="D37" s="11"/>
      <c r="E37" s="11"/>
      <c r="F37" s="11"/>
      <c r="G37" s="11"/>
    </row>
    <row r="38" spans="1:7">
      <c r="A38" s="13" t="s">
        <v>18</v>
      </c>
      <c r="B38" s="14"/>
      <c r="C38" s="14"/>
      <c r="D38" s="14"/>
      <c r="E38" s="14"/>
      <c r="F38" s="14"/>
      <c r="G38" s="14"/>
    </row>
    <row r="39" spans="1:7">
      <c r="A39" s="14"/>
      <c r="B39" s="14"/>
      <c r="C39" s="14"/>
      <c r="D39" s="14"/>
      <c r="E39" s="14"/>
      <c r="F39" s="14"/>
      <c r="G39" s="14"/>
    </row>
    <row r="40" spans="1:7">
      <c r="A40" s="11"/>
      <c r="B40" s="11"/>
      <c r="C40" s="11"/>
      <c r="D40" s="11"/>
      <c r="E40" s="11"/>
      <c r="F40" s="11"/>
      <c r="G40" s="11"/>
    </row>
    <row r="41" spans="1:7">
      <c r="B41" s="25" t="s">
        <v>11</v>
      </c>
      <c r="C41" s="26"/>
      <c r="D41" s="26"/>
      <c r="E41" s="26"/>
      <c r="F41" s="27"/>
      <c r="G41" s="29" t="s">
        <v>17</v>
      </c>
    </row>
    <row r="42" spans="1:7" ht="15.75" thickBot="1">
      <c r="B42" s="25" t="s">
        <v>11</v>
      </c>
      <c r="C42" s="26"/>
      <c r="D42" s="26"/>
      <c r="E42" s="26"/>
      <c r="F42" s="27"/>
      <c r="G42" s="20" t="s">
        <v>17</v>
      </c>
    </row>
    <row r="43" spans="1:7">
      <c r="B43" s="25" t="s">
        <v>11</v>
      </c>
      <c r="C43" s="26"/>
      <c r="D43" s="26"/>
      <c r="E43" s="26"/>
      <c r="F43" s="27"/>
      <c r="G43" s="19" t="s">
        <v>12</v>
      </c>
    </row>
    <row r="44" spans="1:7" ht="15.75" thickBot="1">
      <c r="B44" s="25" t="s">
        <v>11</v>
      </c>
      <c r="C44" s="26"/>
      <c r="D44" s="26"/>
      <c r="E44" s="26"/>
      <c r="F44" s="27"/>
      <c r="G44" s="20" t="s">
        <v>12</v>
      </c>
    </row>
    <row r="45" spans="1:7" ht="15.75" thickBot="1">
      <c r="A45" s="21" t="s">
        <v>14</v>
      </c>
      <c r="B45" s="21"/>
      <c r="C45" s="21"/>
      <c r="D45" s="21"/>
      <c r="E45" s="21"/>
      <c r="F45" s="21"/>
      <c r="G45" s="28" t="s">
        <v>12</v>
      </c>
    </row>
    <row r="46" spans="1:7" ht="15.75" thickTop="1"/>
  </sheetData>
  <mergeCells count="39">
    <mergeCell ref="B43:F43"/>
    <mergeCell ref="B44:F44"/>
    <mergeCell ref="A45:F45"/>
    <mergeCell ref="A36:F36"/>
    <mergeCell ref="A37:G37"/>
    <mergeCell ref="A38:G39"/>
    <mergeCell ref="A40:G40"/>
    <mergeCell ref="B41:F41"/>
    <mergeCell ref="B42:F42"/>
    <mergeCell ref="A29:F29"/>
    <mergeCell ref="A30:G30"/>
    <mergeCell ref="A31:G32"/>
    <mergeCell ref="A33:G33"/>
    <mergeCell ref="B34:F34"/>
    <mergeCell ref="B35:F35"/>
    <mergeCell ref="A21:G22"/>
    <mergeCell ref="A23:G23"/>
    <mergeCell ref="A24:G25"/>
    <mergeCell ref="A26:G26"/>
    <mergeCell ref="B27:F27"/>
    <mergeCell ref="B28:F28"/>
    <mergeCell ref="B15:F15"/>
    <mergeCell ref="B16:F16"/>
    <mergeCell ref="B17:F17"/>
    <mergeCell ref="B18:F18"/>
    <mergeCell ref="A19:F19"/>
    <mergeCell ref="A20:G20"/>
    <mergeCell ref="A8:F8"/>
    <mergeCell ref="A9:G9"/>
    <mergeCell ref="A10:G10"/>
    <mergeCell ref="A11:G11"/>
    <mergeCell ref="A12:G13"/>
    <mergeCell ref="A14:G14"/>
    <mergeCell ref="A1:G1"/>
    <mergeCell ref="A2:D2"/>
    <mergeCell ref="A3:G4"/>
    <mergeCell ref="A5:F5"/>
    <mergeCell ref="A6:F6"/>
    <mergeCell ref="A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I13" sqref="I13"/>
    </sheetView>
  </sheetViews>
  <sheetFormatPr defaultRowHeight="15"/>
  <cols>
    <col min="2" max="2" width="9.7109375" bestFit="1" customWidth="1"/>
    <col min="3" max="3" width="8.28515625" bestFit="1" customWidth="1"/>
    <col min="4" max="4" width="10.5703125" bestFit="1" customWidth="1"/>
    <col min="5" max="5" width="7.7109375" bestFit="1" customWidth="1"/>
    <col min="7" max="7" width="8.28515625" bestFit="1" customWidth="1"/>
  </cols>
  <sheetData>
    <row r="1" spans="1:7">
      <c r="A1" s="13" t="s">
        <v>19</v>
      </c>
      <c r="B1" s="13"/>
      <c r="C1" s="13"/>
      <c r="D1" s="13"/>
      <c r="E1" s="13"/>
      <c r="F1" s="13"/>
      <c r="G1" s="13"/>
    </row>
    <row r="2" spans="1:7">
      <c r="A2" s="13"/>
      <c r="B2" s="13"/>
      <c r="C2" s="13"/>
      <c r="D2" s="13"/>
      <c r="E2" s="13"/>
      <c r="F2" s="13"/>
      <c r="G2" s="13"/>
    </row>
    <row r="3" spans="1:7">
      <c r="A3" s="30">
        <v>41153</v>
      </c>
      <c r="B3" s="31" t="s">
        <v>20</v>
      </c>
      <c r="C3" s="31"/>
      <c r="D3" s="31"/>
      <c r="E3" s="31"/>
      <c r="F3" s="31"/>
      <c r="G3" s="32">
        <v>50000</v>
      </c>
    </row>
    <row r="4" spans="1:7">
      <c r="A4" s="33"/>
      <c r="B4" s="31" t="s">
        <v>21</v>
      </c>
      <c r="C4" s="31"/>
      <c r="D4" s="31"/>
      <c r="E4" s="31"/>
      <c r="F4" s="31"/>
      <c r="G4" s="31"/>
    </row>
    <row r="5" spans="1:7">
      <c r="A5" s="34">
        <v>41183</v>
      </c>
      <c r="B5" s="35" t="s">
        <v>22</v>
      </c>
      <c r="C5" s="36">
        <v>50000</v>
      </c>
      <c r="D5" s="37" t="s">
        <v>23</v>
      </c>
      <c r="E5" s="38">
        <v>0.08</v>
      </c>
      <c r="F5" s="31" t="s">
        <v>24</v>
      </c>
      <c r="G5" s="31"/>
    </row>
    <row r="6" spans="1:7">
      <c r="A6" s="39">
        <v>41183</v>
      </c>
      <c r="B6" s="35" t="s">
        <v>25</v>
      </c>
      <c r="C6" s="40">
        <v>75000</v>
      </c>
      <c r="D6" s="31" t="s">
        <v>26</v>
      </c>
      <c r="E6" s="31"/>
      <c r="F6" s="31"/>
      <c r="G6" s="31"/>
    </row>
    <row r="7" spans="1:7">
      <c r="A7" s="39"/>
      <c r="B7" s="35" t="s">
        <v>27</v>
      </c>
      <c r="C7" s="40">
        <v>81000</v>
      </c>
      <c r="D7" s="31" t="s">
        <v>28</v>
      </c>
      <c r="E7" s="31"/>
      <c r="F7" s="31"/>
      <c r="G7" s="31"/>
    </row>
    <row r="8" spans="1:7">
      <c r="A8" s="41"/>
      <c r="B8" s="41"/>
      <c r="C8" s="41"/>
      <c r="D8" s="41"/>
      <c r="E8" s="41"/>
      <c r="F8" s="41"/>
      <c r="G8" s="41"/>
    </row>
    <row r="9" spans="1:7">
      <c r="A9" s="42" t="s">
        <v>9</v>
      </c>
      <c r="B9" s="41"/>
      <c r="C9" s="41"/>
      <c r="D9" s="41"/>
      <c r="E9" s="41"/>
      <c r="F9" s="41"/>
      <c r="G9" s="41"/>
    </row>
    <row r="10" spans="1:7">
      <c r="A10" s="43" t="s">
        <v>29</v>
      </c>
      <c r="B10" s="41"/>
      <c r="C10" s="41"/>
      <c r="D10" s="41"/>
      <c r="E10" s="41"/>
      <c r="F10" s="41"/>
      <c r="G10" s="41"/>
    </row>
    <row r="11" spans="1:7">
      <c r="A11" s="41"/>
      <c r="B11" s="41"/>
      <c r="C11" s="41"/>
      <c r="D11" s="41"/>
      <c r="E11" s="41"/>
      <c r="F11" s="41"/>
      <c r="G11" s="41"/>
    </row>
    <row r="12" spans="1:7">
      <c r="A12" s="44">
        <f>A3</f>
        <v>41153</v>
      </c>
      <c r="B12" s="45" t="s">
        <v>30</v>
      </c>
      <c r="C12" s="45"/>
      <c r="D12" s="45"/>
      <c r="E12" s="46" t="s">
        <v>31</v>
      </c>
      <c r="F12" s="46"/>
      <c r="G12" s="47"/>
    </row>
    <row r="13" spans="1:7">
      <c r="A13" s="44"/>
      <c r="B13" s="48" t="s">
        <v>30</v>
      </c>
      <c r="C13" s="48"/>
      <c r="D13" s="48"/>
      <c r="E13" s="46"/>
      <c r="F13" s="46" t="s">
        <v>31</v>
      </c>
      <c r="G13" s="47"/>
    </row>
    <row r="14" spans="1:7">
      <c r="A14" s="41"/>
      <c r="B14" s="41"/>
      <c r="C14" s="41"/>
      <c r="D14" s="41"/>
      <c r="E14" s="41"/>
      <c r="F14" s="41"/>
      <c r="G14" s="41"/>
    </row>
    <row r="15" spans="1:7">
      <c r="A15" s="44">
        <f>A5</f>
        <v>41183</v>
      </c>
      <c r="B15" s="45" t="s">
        <v>30</v>
      </c>
      <c r="C15" s="45"/>
      <c r="D15" s="45"/>
      <c r="E15" s="46" t="s">
        <v>31</v>
      </c>
      <c r="F15" s="46"/>
      <c r="G15" s="47"/>
    </row>
    <row r="16" spans="1:7">
      <c r="A16" s="44"/>
      <c r="B16" s="48" t="s">
        <v>30</v>
      </c>
      <c r="C16" s="48"/>
      <c r="D16" s="48"/>
      <c r="E16" s="46"/>
      <c r="F16" s="46" t="s">
        <v>31</v>
      </c>
      <c r="G16" s="47"/>
    </row>
    <row r="17" spans="1:7">
      <c r="A17" s="41"/>
      <c r="B17" s="41"/>
      <c r="C17" s="41"/>
      <c r="D17" s="41"/>
      <c r="E17" s="41"/>
      <c r="F17" s="41"/>
      <c r="G17" s="41"/>
    </row>
    <row r="18" spans="1:7">
      <c r="A18" s="44">
        <f>A6</f>
        <v>41183</v>
      </c>
      <c r="B18" s="45" t="s">
        <v>30</v>
      </c>
      <c r="C18" s="45"/>
      <c r="D18" s="45"/>
      <c r="E18" s="46" t="s">
        <v>31</v>
      </c>
      <c r="F18" s="46"/>
      <c r="G18" s="47"/>
    </row>
    <row r="19" spans="1:7">
      <c r="A19" s="44"/>
      <c r="B19" s="45" t="s">
        <v>30</v>
      </c>
      <c r="C19" s="45"/>
      <c r="D19" s="45"/>
      <c r="E19" s="46" t="s">
        <v>12</v>
      </c>
      <c r="F19" s="46"/>
      <c r="G19" s="47"/>
    </row>
    <row r="20" spans="1:7">
      <c r="A20" s="44"/>
      <c r="B20" s="48" t="s">
        <v>30</v>
      </c>
      <c r="C20" s="48"/>
      <c r="D20" s="48"/>
      <c r="E20" s="46"/>
      <c r="F20" s="46" t="s">
        <v>31</v>
      </c>
      <c r="G20" s="47"/>
    </row>
    <row r="21" spans="1:7">
      <c r="A21" s="41"/>
      <c r="B21" s="41"/>
      <c r="C21" s="41"/>
      <c r="D21" s="41"/>
      <c r="E21" s="41"/>
      <c r="F21" s="41"/>
      <c r="G21" s="41"/>
    </row>
    <row r="22" spans="1:7">
      <c r="A22" s="43" t="s">
        <v>32</v>
      </c>
      <c r="B22" s="41"/>
      <c r="C22" s="41"/>
      <c r="D22" s="41"/>
      <c r="E22" s="41"/>
      <c r="F22" s="41"/>
      <c r="G22" s="41"/>
    </row>
    <row r="23" spans="1:7">
      <c r="A23" s="41"/>
      <c r="B23" s="41"/>
      <c r="C23" s="41"/>
      <c r="D23" s="41"/>
      <c r="E23" s="41"/>
      <c r="F23" s="41"/>
      <c r="G23" s="41"/>
    </row>
    <row r="24" spans="1:7">
      <c r="A24" s="44">
        <v>41274</v>
      </c>
      <c r="B24" s="45" t="s">
        <v>30</v>
      </c>
      <c r="C24" s="45"/>
      <c r="D24" s="45"/>
      <c r="E24" s="45"/>
      <c r="F24" s="46" t="s">
        <v>12</v>
      </c>
      <c r="G24" s="46"/>
    </row>
    <row r="25" spans="1:7">
      <c r="A25" s="44"/>
      <c r="B25" s="48" t="s">
        <v>30</v>
      </c>
      <c r="C25" s="48"/>
      <c r="D25" s="48"/>
      <c r="E25" s="48"/>
      <c r="F25" s="46"/>
      <c r="G25" s="46" t="s">
        <v>12</v>
      </c>
    </row>
    <row r="26" spans="1:7">
      <c r="A26" s="41"/>
      <c r="B26" s="41"/>
      <c r="C26" s="41"/>
      <c r="D26" s="41"/>
      <c r="E26" s="41"/>
      <c r="F26" s="41"/>
      <c r="G26" s="41"/>
    </row>
    <row r="27" spans="1:7">
      <c r="A27" s="44">
        <f>A24</f>
        <v>41274</v>
      </c>
      <c r="B27" s="45" t="s">
        <v>30</v>
      </c>
      <c r="C27" s="45"/>
      <c r="D27" s="45"/>
      <c r="E27" s="45"/>
      <c r="F27" s="46" t="s">
        <v>12</v>
      </c>
      <c r="G27" s="46"/>
    </row>
    <row r="28" spans="1:7">
      <c r="A28" s="44"/>
      <c r="B28" s="48" t="s">
        <v>30</v>
      </c>
      <c r="C28" s="48"/>
      <c r="D28" s="48"/>
      <c r="E28" s="48"/>
      <c r="F28" s="46"/>
      <c r="G28" s="46" t="s">
        <v>12</v>
      </c>
    </row>
    <row r="29" spans="1:7">
      <c r="A29" s="41"/>
      <c r="B29" s="41"/>
      <c r="C29" s="41"/>
      <c r="D29" s="41"/>
      <c r="E29" s="41"/>
      <c r="F29" s="41"/>
      <c r="G29" s="41"/>
    </row>
    <row r="30" spans="1:7">
      <c r="A30" s="13" t="s">
        <v>33</v>
      </c>
      <c r="B30" s="14"/>
      <c r="C30" s="14"/>
      <c r="D30" s="14"/>
      <c r="E30" s="14"/>
      <c r="F30" s="14"/>
      <c r="G30" s="14"/>
    </row>
    <row r="31" spans="1:7">
      <c r="A31" s="14"/>
      <c r="B31" s="14"/>
      <c r="C31" s="14"/>
      <c r="D31" s="14"/>
      <c r="E31" s="14"/>
      <c r="F31" s="14"/>
      <c r="G31" s="14"/>
    </row>
    <row r="32" spans="1:7">
      <c r="A32" s="41"/>
      <c r="B32" s="41"/>
      <c r="C32" s="41"/>
      <c r="D32" s="41"/>
      <c r="E32" s="41"/>
      <c r="F32" s="41"/>
      <c r="G32" s="41"/>
    </row>
    <row r="33" spans="1:7">
      <c r="A33" s="2"/>
      <c r="B33" s="2"/>
      <c r="C33" s="45" t="s">
        <v>30</v>
      </c>
      <c r="D33" s="45"/>
      <c r="E33" s="49" t="s">
        <v>31</v>
      </c>
      <c r="F33" s="2"/>
      <c r="G33" s="2"/>
    </row>
    <row r="34" spans="1:7" ht="15.75" thickBot="1">
      <c r="A34" s="2"/>
      <c r="B34" s="2"/>
      <c r="C34" s="48" t="s">
        <v>30</v>
      </c>
      <c r="D34" s="48"/>
      <c r="E34" s="50" t="s">
        <v>31</v>
      </c>
      <c r="F34" s="2"/>
      <c r="G34" s="2"/>
    </row>
    <row r="35" spans="1:7" ht="15.75" thickBot="1">
      <c r="A35" s="2"/>
      <c r="B35" s="2"/>
      <c r="C35" s="2"/>
      <c r="D35" s="2"/>
      <c r="E35" s="51" t="s">
        <v>12</v>
      </c>
      <c r="F35" s="2"/>
      <c r="G35" s="2"/>
    </row>
    <row r="36" spans="1:7" ht="15.75" thickTop="1">
      <c r="A36" s="41"/>
      <c r="B36" s="41"/>
      <c r="C36" s="41"/>
      <c r="D36" s="41"/>
      <c r="E36" s="41"/>
      <c r="F36" s="41"/>
      <c r="G36" s="41"/>
    </row>
    <row r="37" spans="1:7">
      <c r="A37" s="13" t="s">
        <v>34</v>
      </c>
      <c r="B37" s="14"/>
      <c r="C37" s="14"/>
      <c r="D37" s="14"/>
      <c r="E37" s="14"/>
      <c r="F37" s="14"/>
      <c r="G37" s="14"/>
    </row>
    <row r="38" spans="1:7">
      <c r="A38" s="14"/>
      <c r="B38" s="14"/>
      <c r="C38" s="14"/>
      <c r="D38" s="14"/>
      <c r="E38" s="14"/>
      <c r="F38" s="14"/>
      <c r="G38" s="14"/>
    </row>
    <row r="39" spans="1:7">
      <c r="A39" s="41"/>
      <c r="B39" s="41"/>
      <c r="C39" s="41"/>
      <c r="D39" s="41"/>
      <c r="E39" s="41"/>
      <c r="F39" s="41"/>
      <c r="G39" s="41"/>
    </row>
    <row r="40" spans="1:7">
      <c r="A40" s="2"/>
      <c r="B40" s="2"/>
      <c r="C40" s="45" t="s">
        <v>30</v>
      </c>
      <c r="D40" s="45"/>
      <c r="E40" s="45"/>
      <c r="F40" s="49" t="s">
        <v>31</v>
      </c>
      <c r="G40" s="52"/>
    </row>
    <row r="41" spans="1:7" ht="15.75" thickBot="1">
      <c r="A41" s="2"/>
      <c r="B41" s="2"/>
      <c r="C41" s="45" t="s">
        <v>30</v>
      </c>
      <c r="D41" s="45"/>
      <c r="E41" s="45"/>
      <c r="F41" s="50" t="s">
        <v>31</v>
      </c>
      <c r="G41" s="52"/>
    </row>
    <row r="42" spans="1:7" ht="15.75" thickBot="1">
      <c r="A42" s="2"/>
      <c r="B42" s="2"/>
      <c r="C42" s="53"/>
      <c r="D42" s="54"/>
      <c r="E42" s="54"/>
      <c r="F42" s="51" t="s">
        <v>12</v>
      </c>
      <c r="G42" s="52"/>
    </row>
    <row r="43" spans="1:7" ht="15.75" thickTop="1">
      <c r="A43" s="41"/>
      <c r="B43" s="41"/>
      <c r="C43" s="41"/>
      <c r="D43" s="41"/>
      <c r="E43" s="41"/>
      <c r="F43" s="41"/>
      <c r="G43" s="41"/>
    </row>
  </sheetData>
  <mergeCells count="56">
    <mergeCell ref="A43:G43"/>
    <mergeCell ref="A40:B40"/>
    <mergeCell ref="C40:E40"/>
    <mergeCell ref="A41:B41"/>
    <mergeCell ref="C41:E41"/>
    <mergeCell ref="A42:B42"/>
    <mergeCell ref="C42:E42"/>
    <mergeCell ref="A35:B35"/>
    <mergeCell ref="C35:D35"/>
    <mergeCell ref="F35:G35"/>
    <mergeCell ref="A36:G36"/>
    <mergeCell ref="A37:G38"/>
    <mergeCell ref="A39:G39"/>
    <mergeCell ref="A32:G32"/>
    <mergeCell ref="A33:B33"/>
    <mergeCell ref="C33:D33"/>
    <mergeCell ref="F33:G33"/>
    <mergeCell ref="A34:B34"/>
    <mergeCell ref="C34:D34"/>
    <mergeCell ref="F34:G34"/>
    <mergeCell ref="A26:G26"/>
    <mergeCell ref="A27:A28"/>
    <mergeCell ref="B27:E27"/>
    <mergeCell ref="B28:E28"/>
    <mergeCell ref="A29:G29"/>
    <mergeCell ref="A30:G31"/>
    <mergeCell ref="A21:G21"/>
    <mergeCell ref="A22:G22"/>
    <mergeCell ref="A23:G23"/>
    <mergeCell ref="A24:A25"/>
    <mergeCell ref="B24:E24"/>
    <mergeCell ref="B25:E25"/>
    <mergeCell ref="A14:G14"/>
    <mergeCell ref="A15:A16"/>
    <mergeCell ref="B15:D15"/>
    <mergeCell ref="B16:D16"/>
    <mergeCell ref="A17:G17"/>
    <mergeCell ref="A18:A20"/>
    <mergeCell ref="B18:D18"/>
    <mergeCell ref="B19:D19"/>
    <mergeCell ref="B20:D20"/>
    <mergeCell ref="A8:G8"/>
    <mergeCell ref="A9:G9"/>
    <mergeCell ref="A10:G10"/>
    <mergeCell ref="A11:G11"/>
    <mergeCell ref="A12:A13"/>
    <mergeCell ref="B12:D12"/>
    <mergeCell ref="B13:D13"/>
    <mergeCell ref="A1:G2"/>
    <mergeCell ref="A3:A4"/>
    <mergeCell ref="B3:F3"/>
    <mergeCell ref="B4:G4"/>
    <mergeCell ref="F5:G5"/>
    <mergeCell ref="A6:A7"/>
    <mergeCell ref="D6:G6"/>
    <mergeCell ref="D7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topLeftCell="A31" workbookViewId="0">
      <selection activeCell="A15" sqref="A15:G16"/>
    </sheetView>
  </sheetViews>
  <sheetFormatPr defaultRowHeight="15"/>
  <cols>
    <col min="4" max="5" width="10.42578125" bestFit="1" customWidth="1"/>
  </cols>
  <sheetData>
    <row r="1" spans="1:7">
      <c r="A1" s="12" t="s">
        <v>35</v>
      </c>
      <c r="B1" s="12"/>
      <c r="C1" s="12"/>
      <c r="D1" s="12"/>
      <c r="E1" s="12"/>
      <c r="F1" s="12"/>
      <c r="G1" s="12"/>
    </row>
    <row r="2" spans="1:7">
      <c r="A2" s="12" t="s">
        <v>36</v>
      </c>
      <c r="B2" s="12"/>
      <c r="C2" s="12"/>
      <c r="D2" s="12"/>
      <c r="E2" s="5">
        <v>90000</v>
      </c>
      <c r="F2" s="55" t="s">
        <v>37</v>
      </c>
      <c r="G2" s="56"/>
    </row>
    <row r="3" spans="1:7">
      <c r="A3" s="57" t="s">
        <v>38</v>
      </c>
      <c r="B3" s="57"/>
      <c r="C3" s="57"/>
      <c r="D3" s="57"/>
      <c r="E3" s="57"/>
      <c r="F3" s="57"/>
      <c r="G3" s="57"/>
    </row>
    <row r="4" spans="1:7">
      <c r="A4" s="5">
        <v>350000</v>
      </c>
      <c r="B4" s="55" t="s">
        <v>39</v>
      </c>
      <c r="C4" s="56"/>
      <c r="D4" s="56"/>
      <c r="E4" s="56"/>
      <c r="F4" s="56"/>
      <c r="G4" s="56"/>
    </row>
    <row r="5" spans="1:7">
      <c r="A5" s="5">
        <v>525000</v>
      </c>
      <c r="B5" s="55" t="s">
        <v>40</v>
      </c>
      <c r="C5" s="56"/>
      <c r="D5" s="56"/>
      <c r="E5" s="58">
        <v>0.4</v>
      </c>
      <c r="F5" s="55" t="s">
        <v>41</v>
      </c>
      <c r="G5" s="57"/>
    </row>
    <row r="6" spans="1:7">
      <c r="A6" s="59" t="s">
        <v>42</v>
      </c>
      <c r="B6" s="5">
        <v>400000</v>
      </c>
      <c r="C6" s="55"/>
      <c r="D6" s="56"/>
      <c r="E6" s="56"/>
      <c r="F6" s="56"/>
      <c r="G6" s="56"/>
    </row>
    <row r="7" spans="1:7">
      <c r="A7" s="11"/>
      <c r="B7" s="11"/>
      <c r="C7" s="11"/>
      <c r="D7" s="11"/>
      <c r="E7" s="11"/>
      <c r="F7" s="11"/>
      <c r="G7" s="11"/>
    </row>
    <row r="8" spans="1:7">
      <c r="A8" s="60" t="s">
        <v>9</v>
      </c>
      <c r="B8" s="60"/>
      <c r="C8" s="60"/>
      <c r="D8" s="60"/>
      <c r="E8" s="60"/>
      <c r="F8" s="60"/>
      <c r="G8" s="60"/>
    </row>
    <row r="9" spans="1:7">
      <c r="A9" s="61" t="s">
        <v>43</v>
      </c>
      <c r="B9" s="61"/>
      <c r="C9" s="61"/>
      <c r="D9" s="61"/>
      <c r="E9" s="61"/>
      <c r="F9" s="61"/>
      <c r="G9" s="61"/>
    </row>
    <row r="10" spans="1:7">
      <c r="A10" s="11"/>
      <c r="B10" s="11"/>
      <c r="C10" s="11"/>
      <c r="D10" s="11"/>
      <c r="E10" s="11"/>
      <c r="F10" s="11"/>
      <c r="G10" s="11"/>
    </row>
    <row r="11" spans="1:7">
      <c r="A11" s="15"/>
      <c r="B11" s="62" t="s">
        <v>44</v>
      </c>
      <c r="C11" s="62"/>
      <c r="D11" s="62"/>
      <c r="E11" s="49">
        <v>400000</v>
      </c>
      <c r="F11" s="11"/>
      <c r="G11" s="11"/>
    </row>
    <row r="12" spans="1:7" ht="15.75" thickBot="1">
      <c r="A12" s="15"/>
      <c r="B12" s="62" t="s">
        <v>45</v>
      </c>
      <c r="C12" s="62"/>
      <c r="D12" s="62"/>
      <c r="E12" s="63">
        <v>0.4</v>
      </c>
      <c r="F12" s="11"/>
      <c r="G12" s="11"/>
    </row>
    <row r="13" spans="1:7" ht="15.75" thickBot="1">
      <c r="A13" s="15"/>
      <c r="B13" s="62" t="s">
        <v>46</v>
      </c>
      <c r="C13" s="62"/>
      <c r="D13" s="62"/>
      <c r="E13" s="51">
        <f>E11*E12</f>
        <v>160000</v>
      </c>
      <c r="F13" s="11"/>
      <c r="G13" s="11"/>
    </row>
    <row r="14" spans="1:7" ht="15.75" thickTop="1">
      <c r="A14" s="11"/>
      <c r="B14" s="11"/>
      <c r="C14" s="11"/>
      <c r="D14" s="11"/>
      <c r="E14" s="11"/>
      <c r="F14" s="11"/>
      <c r="G14" s="11"/>
    </row>
    <row r="15" spans="1:7">
      <c r="A15" s="13" t="s">
        <v>47</v>
      </c>
      <c r="B15" s="14"/>
      <c r="C15" s="14"/>
      <c r="D15" s="14"/>
      <c r="E15" s="14"/>
      <c r="F15" s="14"/>
      <c r="G15" s="14"/>
    </row>
    <row r="16" spans="1:7">
      <c r="A16" s="14"/>
      <c r="B16" s="14"/>
      <c r="C16" s="14"/>
      <c r="D16" s="14"/>
      <c r="E16" s="14"/>
      <c r="F16" s="14"/>
      <c r="G16" s="14"/>
    </row>
    <row r="17" spans="1:7">
      <c r="A17" s="11"/>
      <c r="B17" s="11"/>
      <c r="C17" s="11"/>
      <c r="D17" s="11"/>
      <c r="E17" s="11"/>
      <c r="F17" s="11"/>
      <c r="G17" s="11"/>
    </row>
    <row r="18" spans="1:7" ht="15.75" thickBot="1">
      <c r="A18" s="16" t="s">
        <v>48</v>
      </c>
      <c r="B18" s="16"/>
      <c r="C18" s="16"/>
      <c r="D18" s="64">
        <v>2013</v>
      </c>
      <c r="E18" s="64">
        <f>D18+1</f>
        <v>2014</v>
      </c>
      <c r="F18" s="64" t="s">
        <v>49</v>
      </c>
      <c r="G18" s="15"/>
    </row>
    <row r="19" spans="1:7">
      <c r="A19" s="16" t="s">
        <v>50</v>
      </c>
      <c r="B19" s="16"/>
      <c r="C19" s="16"/>
      <c r="D19" s="65" t="s">
        <v>31</v>
      </c>
      <c r="E19" s="65" t="s">
        <v>31</v>
      </c>
      <c r="F19" s="65" t="s">
        <v>12</v>
      </c>
      <c r="G19" s="15"/>
    </row>
    <row r="20" spans="1:7" ht="15.75" thickBot="1">
      <c r="A20" s="16" t="s">
        <v>51</v>
      </c>
      <c r="B20" s="16"/>
      <c r="C20" s="16"/>
      <c r="D20" s="63" t="s">
        <v>13</v>
      </c>
      <c r="E20" s="63" t="s">
        <v>13</v>
      </c>
      <c r="F20" s="66"/>
      <c r="G20" s="15"/>
    </row>
    <row r="21" spans="1:7" ht="15.75" thickBot="1">
      <c r="A21" s="16" t="s">
        <v>52</v>
      </c>
      <c r="B21" s="16"/>
      <c r="C21" s="16"/>
      <c r="D21" s="51" t="s">
        <v>12</v>
      </c>
      <c r="E21" s="51" t="s">
        <v>12</v>
      </c>
      <c r="F21" s="51" t="s">
        <v>12</v>
      </c>
      <c r="G21" s="15"/>
    </row>
    <row r="22" spans="1:7" ht="15.75" thickTop="1">
      <c r="A22" s="11"/>
      <c r="B22" s="11"/>
      <c r="C22" s="11"/>
      <c r="D22" s="11"/>
      <c r="E22" s="11"/>
      <c r="F22" s="11"/>
      <c r="G22" s="11"/>
    </row>
    <row r="23" spans="1:7">
      <c r="A23" s="15"/>
      <c r="B23" s="16" t="s">
        <v>53</v>
      </c>
      <c r="C23" s="16"/>
      <c r="D23" s="16"/>
      <c r="E23" s="16"/>
      <c r="F23" s="49" t="s">
        <v>31</v>
      </c>
      <c r="G23" s="15"/>
    </row>
    <row r="24" spans="1:7" ht="15.75" thickBot="1">
      <c r="A24" s="15"/>
      <c r="B24" s="16" t="s">
        <v>54</v>
      </c>
      <c r="C24" s="16"/>
      <c r="D24" s="16"/>
      <c r="E24" s="16"/>
      <c r="F24" s="50" t="s">
        <v>31</v>
      </c>
      <c r="G24" s="15"/>
    </row>
    <row r="25" spans="1:7">
      <c r="A25" s="15"/>
      <c r="B25" s="67" t="s">
        <v>54</v>
      </c>
      <c r="C25" s="67"/>
      <c r="D25" s="67"/>
      <c r="E25" s="67"/>
      <c r="F25" s="68" t="s">
        <v>12</v>
      </c>
      <c r="G25" s="15"/>
    </row>
    <row r="26" spans="1:7">
      <c r="A26" s="15"/>
      <c r="B26" s="67"/>
      <c r="C26" s="67"/>
      <c r="D26" s="67"/>
      <c r="E26" s="67"/>
      <c r="F26" s="69"/>
      <c r="G26" s="15"/>
    </row>
    <row r="27" spans="1:7" ht="15.75" thickBot="1">
      <c r="A27" s="15"/>
      <c r="B27" s="16" t="s">
        <v>54</v>
      </c>
      <c r="C27" s="16"/>
      <c r="D27" s="16"/>
      <c r="E27" s="16"/>
      <c r="F27" s="50" t="s">
        <v>12</v>
      </c>
      <c r="G27" s="15"/>
    </row>
    <row r="28" spans="1:7" ht="15.75" thickBot="1">
      <c r="A28" s="15"/>
      <c r="B28" s="16" t="s">
        <v>54</v>
      </c>
      <c r="C28" s="16"/>
      <c r="D28" s="16"/>
      <c r="E28" s="16"/>
      <c r="F28" s="51" t="s">
        <v>12</v>
      </c>
      <c r="G28" s="15"/>
    </row>
    <row r="29" spans="1:7" ht="15.75" thickTop="1">
      <c r="A29" s="11"/>
      <c r="B29" s="11"/>
      <c r="C29" s="11"/>
      <c r="D29" s="11"/>
      <c r="E29" s="11"/>
      <c r="F29" s="11"/>
      <c r="G29" s="11"/>
    </row>
    <row r="30" spans="1:7">
      <c r="A30" s="15"/>
      <c r="B30" s="70" t="s">
        <v>30</v>
      </c>
      <c r="C30" s="70"/>
      <c r="D30" s="70"/>
      <c r="E30" s="46" t="s">
        <v>31</v>
      </c>
      <c r="F30" s="46"/>
      <c r="G30" s="15"/>
    </row>
    <row r="31" spans="1:7">
      <c r="A31" s="15"/>
      <c r="B31" s="71" t="s">
        <v>30</v>
      </c>
      <c r="C31" s="71"/>
      <c r="D31" s="71"/>
      <c r="E31" s="46"/>
      <c r="F31" s="46" t="s">
        <v>31</v>
      </c>
      <c r="G31" s="15"/>
    </row>
    <row r="32" spans="1:7">
      <c r="A32" s="15"/>
      <c r="B32" s="71" t="s">
        <v>30</v>
      </c>
      <c r="C32" s="71"/>
      <c r="D32" s="71"/>
      <c r="E32" s="46"/>
      <c r="F32" s="46" t="s">
        <v>31</v>
      </c>
      <c r="G32" s="15"/>
    </row>
    <row r="33" spans="1:7">
      <c r="A33" s="11"/>
      <c r="B33" s="11"/>
      <c r="C33" s="11"/>
      <c r="D33" s="11"/>
      <c r="E33" s="11"/>
      <c r="F33" s="11"/>
      <c r="G33" s="11"/>
    </row>
    <row r="34" spans="1:7">
      <c r="A34" s="13" t="s">
        <v>55</v>
      </c>
      <c r="B34" s="14"/>
      <c r="C34" s="14"/>
      <c r="D34" s="14"/>
      <c r="E34" s="14"/>
      <c r="F34" s="14"/>
      <c r="G34" s="14"/>
    </row>
    <row r="35" spans="1:7">
      <c r="A35" s="14"/>
      <c r="B35" s="14"/>
      <c r="C35" s="14"/>
      <c r="D35" s="14"/>
      <c r="E35" s="14"/>
      <c r="F35" s="14"/>
      <c r="G35" s="14"/>
    </row>
    <row r="36" spans="1:7">
      <c r="A36" s="11"/>
      <c r="B36" s="11"/>
      <c r="C36" s="11"/>
      <c r="D36" s="11"/>
      <c r="E36" s="11"/>
      <c r="F36" s="11"/>
      <c r="G36" s="11"/>
    </row>
    <row r="37" spans="1:7">
      <c r="A37" s="15"/>
      <c r="B37" s="16" t="s">
        <v>56</v>
      </c>
      <c r="C37" s="16"/>
      <c r="D37" s="16"/>
      <c r="E37" s="16"/>
      <c r="F37" s="49" t="s">
        <v>31</v>
      </c>
      <c r="G37" s="15"/>
    </row>
    <row r="38" spans="1:7">
      <c r="A38" s="15"/>
      <c r="B38" s="72" t="s">
        <v>57</v>
      </c>
      <c r="C38" s="72"/>
      <c r="D38" s="72"/>
      <c r="E38" s="15"/>
      <c r="F38" s="15"/>
      <c r="G38" s="15"/>
    </row>
    <row r="39" spans="1:7">
      <c r="A39" s="15"/>
      <c r="B39" s="73" t="s">
        <v>54</v>
      </c>
      <c r="C39" s="73"/>
      <c r="D39" s="73"/>
      <c r="E39" s="74" t="s">
        <v>12</v>
      </c>
      <c r="F39" s="15"/>
      <c r="G39" s="15"/>
    </row>
    <row r="40" spans="1:7" ht="15.75" thickBot="1">
      <c r="A40" s="15"/>
      <c r="B40" s="73" t="s">
        <v>54</v>
      </c>
      <c r="C40" s="73"/>
      <c r="D40" s="73"/>
      <c r="E40" s="75" t="s">
        <v>12</v>
      </c>
      <c r="F40" s="50" t="s">
        <v>12</v>
      </c>
      <c r="G40" s="15"/>
    </row>
    <row r="41" spans="1:7" ht="15.75" thickBot="1">
      <c r="A41" s="15"/>
      <c r="B41" s="16" t="s">
        <v>54</v>
      </c>
      <c r="C41" s="16"/>
      <c r="D41" s="16"/>
      <c r="E41" s="15"/>
      <c r="F41" s="51" t="s">
        <v>12</v>
      </c>
      <c r="G41" s="15"/>
    </row>
    <row r="42" spans="1:7" ht="15.75" thickTop="1">
      <c r="A42" s="11"/>
      <c r="B42" s="11"/>
      <c r="C42" s="11"/>
      <c r="D42" s="11"/>
      <c r="E42" s="11"/>
      <c r="F42" s="11"/>
      <c r="G42" s="11"/>
    </row>
    <row r="43" spans="1:7">
      <c r="A43" s="76" t="str">
        <f>CONCATENATE("Note to instructor: Because of the flat tax rate for all years, the amount of cumulative temporary difference existing at the beginning of the year can be calculated by dividing $",FIXED(E2,0,0)," by ",FIXED(E5*100,0,0),"%, which equals $",FIXED(E2/E5,0,0),". The difference between the $",FIXED(E2/E5,0,0)," cumulative temporary difference at the beginning of 2012 and the $",FIXED(A4,0,0)," cumulative temporary difference at the end of 2012 represents the net amount of temporary difference originating during 2012 (which is $",FIXED(A5-B6,0,0),"). With this information, we can reconcile pretax financial income with taxable income as follows:")</f>
        <v>Note to instructor: Because of the flat tax rate for all years, the amount of cumulative temporary difference existing at the beginning of the year can be calculated by dividing $90,000 by 40%, which equals $225,000. The difference between the $225,000 cumulative temporary difference at the beginning of 2012 and the $350,000 cumulative temporary difference at the end of 2012 represents the net amount of temporary difference originating during 2012 (which is $125,000). With this information, we can reconcile pretax financial income with taxable income as follows:</v>
      </c>
      <c r="B43" s="76"/>
      <c r="C43" s="76"/>
      <c r="D43" s="76"/>
      <c r="E43" s="76"/>
      <c r="F43" s="76"/>
      <c r="G43" s="76"/>
    </row>
    <row r="44" spans="1:7">
      <c r="A44" s="76"/>
      <c r="B44" s="76"/>
      <c r="C44" s="76"/>
      <c r="D44" s="76"/>
      <c r="E44" s="76"/>
      <c r="F44" s="76"/>
      <c r="G44" s="76"/>
    </row>
    <row r="45" spans="1:7">
      <c r="A45" s="76"/>
      <c r="B45" s="76"/>
      <c r="C45" s="76"/>
      <c r="D45" s="76"/>
      <c r="E45" s="76"/>
      <c r="F45" s="76"/>
      <c r="G45" s="76"/>
    </row>
    <row r="46" spans="1:7">
      <c r="A46" s="76"/>
      <c r="B46" s="76"/>
      <c r="C46" s="76"/>
      <c r="D46" s="76"/>
      <c r="E46" s="76"/>
      <c r="F46" s="76"/>
      <c r="G46" s="76"/>
    </row>
    <row r="47" spans="1:7">
      <c r="A47" s="76"/>
      <c r="B47" s="76"/>
      <c r="C47" s="76"/>
      <c r="D47" s="76"/>
      <c r="E47" s="76"/>
      <c r="F47" s="76"/>
      <c r="G47" s="76"/>
    </row>
    <row r="48" spans="1:7">
      <c r="A48" s="76"/>
      <c r="B48" s="76"/>
      <c r="C48" s="76"/>
      <c r="D48" s="76"/>
      <c r="E48" s="76"/>
      <c r="F48" s="76"/>
      <c r="G48" s="76"/>
    </row>
    <row r="49" spans="1:7">
      <c r="A49" s="11"/>
      <c r="B49" s="11"/>
      <c r="C49" s="11"/>
      <c r="D49" s="11"/>
      <c r="E49" s="11"/>
      <c r="F49" s="11"/>
      <c r="G49" s="11"/>
    </row>
    <row r="50" spans="1:7">
      <c r="A50" s="15"/>
      <c r="B50" s="16" t="s">
        <v>58</v>
      </c>
      <c r="C50" s="16"/>
      <c r="D50" s="16"/>
      <c r="E50" s="74" t="s">
        <v>31</v>
      </c>
      <c r="F50" s="77"/>
      <c r="G50" s="78"/>
    </row>
    <row r="51" spans="1:7">
      <c r="A51" s="15"/>
      <c r="B51" s="67" t="s">
        <v>54</v>
      </c>
      <c r="C51" s="67"/>
      <c r="D51" s="67"/>
      <c r="E51" s="79" t="s">
        <v>31</v>
      </c>
      <c r="F51" s="78"/>
      <c r="G51" s="78"/>
    </row>
    <row r="52" spans="1:7">
      <c r="A52" s="15"/>
      <c r="B52" s="67"/>
      <c r="C52" s="67"/>
      <c r="D52" s="67"/>
      <c r="E52" s="68"/>
      <c r="F52" s="77"/>
      <c r="G52" s="78"/>
    </row>
    <row r="53" spans="1:7" ht="15.75" thickBot="1">
      <c r="A53" s="15"/>
      <c r="B53" s="16" t="s">
        <v>54</v>
      </c>
      <c r="C53" s="16"/>
      <c r="D53" s="16"/>
      <c r="E53" s="80" t="s">
        <v>12</v>
      </c>
      <c r="F53" s="77"/>
      <c r="G53" s="78"/>
    </row>
    <row r="54" spans="1:7" ht="15.75" thickTop="1">
      <c r="A54" s="11"/>
      <c r="B54" s="11"/>
      <c r="C54" s="11"/>
      <c r="D54" s="11"/>
      <c r="E54" s="11"/>
      <c r="F54" s="11"/>
      <c r="G54" s="11"/>
    </row>
  </sheetData>
  <mergeCells count="56">
    <mergeCell ref="B53:D53"/>
    <mergeCell ref="F53:G53"/>
    <mergeCell ref="A54:G54"/>
    <mergeCell ref="A42:G42"/>
    <mergeCell ref="A43:G48"/>
    <mergeCell ref="A49:G49"/>
    <mergeCell ref="B50:D50"/>
    <mergeCell ref="F50:G50"/>
    <mergeCell ref="B51:D52"/>
    <mergeCell ref="E51:E52"/>
    <mergeCell ref="F51:G51"/>
    <mergeCell ref="F52:G52"/>
    <mergeCell ref="A36:G36"/>
    <mergeCell ref="B37:E37"/>
    <mergeCell ref="B38:D38"/>
    <mergeCell ref="B39:D39"/>
    <mergeCell ref="B40:D40"/>
    <mergeCell ref="B41:D41"/>
    <mergeCell ref="A29:G29"/>
    <mergeCell ref="B30:D30"/>
    <mergeCell ref="B31:D31"/>
    <mergeCell ref="B32:D32"/>
    <mergeCell ref="A33:G33"/>
    <mergeCell ref="A34:G35"/>
    <mergeCell ref="B23:E23"/>
    <mergeCell ref="B24:E24"/>
    <mergeCell ref="B25:E26"/>
    <mergeCell ref="F25:F26"/>
    <mergeCell ref="B27:E27"/>
    <mergeCell ref="B28:E28"/>
    <mergeCell ref="A17:G17"/>
    <mergeCell ref="A18:C18"/>
    <mergeCell ref="A19:C19"/>
    <mergeCell ref="A20:C20"/>
    <mergeCell ref="A21:C21"/>
    <mergeCell ref="A22:G22"/>
    <mergeCell ref="B12:D12"/>
    <mergeCell ref="F12:G12"/>
    <mergeCell ref="B13:D13"/>
    <mergeCell ref="F13:G13"/>
    <mergeCell ref="A14:G14"/>
    <mergeCell ref="A15:G16"/>
    <mergeCell ref="C6:G6"/>
    <mergeCell ref="A7:G7"/>
    <mergeCell ref="A8:G8"/>
    <mergeCell ref="A9:G9"/>
    <mergeCell ref="A10:G10"/>
    <mergeCell ref="B11:D11"/>
    <mergeCell ref="F11:G11"/>
    <mergeCell ref="A1:G1"/>
    <mergeCell ref="A2:D2"/>
    <mergeCell ref="F2:G2"/>
    <mergeCell ref="A3:G3"/>
    <mergeCell ref="B4:G4"/>
    <mergeCell ref="B5:D5"/>
    <mergeCell ref="F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tabSelected="1" topLeftCell="A12" workbookViewId="0">
      <selection activeCell="P21" sqref="P21"/>
    </sheetView>
  </sheetViews>
  <sheetFormatPr defaultRowHeight="15"/>
  <cols>
    <col min="9" max="9" width="12" customWidth="1"/>
  </cols>
  <sheetData>
    <row r="1" spans="1:9">
      <c r="A1" s="81" t="s">
        <v>59</v>
      </c>
      <c r="B1" s="82"/>
      <c r="C1" s="82"/>
      <c r="D1" s="82"/>
      <c r="E1" s="82"/>
      <c r="F1" s="82"/>
      <c r="G1" s="82"/>
      <c r="H1" s="82"/>
      <c r="I1" s="82"/>
    </row>
    <row r="2" spans="1:9">
      <c r="B2" s="83" t="s">
        <v>60</v>
      </c>
      <c r="C2" s="84"/>
      <c r="D2" s="84"/>
      <c r="E2" s="84"/>
      <c r="F2" s="84"/>
      <c r="G2" s="85">
        <v>560000</v>
      </c>
      <c r="H2" s="86"/>
      <c r="I2" s="86"/>
    </row>
    <row r="3" spans="1:9">
      <c r="B3" s="83" t="s">
        <v>61</v>
      </c>
      <c r="C3" s="84"/>
      <c r="D3" s="84"/>
      <c r="E3" s="84"/>
      <c r="F3" s="84"/>
      <c r="G3" s="7">
        <v>546200</v>
      </c>
      <c r="H3" s="86"/>
      <c r="I3" s="86"/>
    </row>
    <row r="4" spans="1:9">
      <c r="B4" s="84" t="s">
        <v>62</v>
      </c>
      <c r="C4" s="84"/>
      <c r="D4" s="84"/>
      <c r="E4" s="84"/>
      <c r="F4" s="84"/>
      <c r="G4" s="7">
        <v>13800</v>
      </c>
      <c r="H4" s="86"/>
      <c r="I4" s="86"/>
    </row>
    <row r="5" spans="1:9">
      <c r="B5" s="87" t="s">
        <v>63</v>
      </c>
      <c r="C5" s="87"/>
      <c r="D5" s="87"/>
      <c r="E5" s="87"/>
      <c r="F5" s="87"/>
      <c r="G5" s="88">
        <v>120000</v>
      </c>
      <c r="H5" s="86"/>
      <c r="I5" s="86"/>
    </row>
    <row r="6" spans="1:9">
      <c r="B6" s="87"/>
      <c r="C6" s="87"/>
      <c r="D6" s="87"/>
      <c r="E6" s="87"/>
      <c r="F6" s="87"/>
      <c r="G6" s="88"/>
      <c r="H6" s="86"/>
      <c r="I6" s="86"/>
    </row>
    <row r="7" spans="1:9">
      <c r="B7" s="84" t="s">
        <v>64</v>
      </c>
      <c r="C7" s="84"/>
      <c r="D7" s="84"/>
      <c r="E7" s="84"/>
      <c r="F7" s="84"/>
      <c r="G7" s="89">
        <v>0.09</v>
      </c>
      <c r="H7" s="86"/>
      <c r="I7" s="86"/>
    </row>
    <row r="8" spans="1:9">
      <c r="B8" s="83" t="s">
        <v>65</v>
      </c>
      <c r="C8" s="84"/>
      <c r="D8" s="84"/>
      <c r="E8" s="84"/>
      <c r="F8" s="84"/>
      <c r="G8" s="7">
        <v>58000</v>
      </c>
      <c r="H8" s="86"/>
      <c r="I8" s="86"/>
    </row>
    <row r="9" spans="1:9">
      <c r="B9" s="84" t="s">
        <v>66</v>
      </c>
      <c r="C9" s="84"/>
      <c r="D9" s="84"/>
      <c r="E9" s="84"/>
      <c r="F9" s="84"/>
      <c r="G9" s="7">
        <v>65000</v>
      </c>
      <c r="H9" s="86"/>
      <c r="I9" s="86"/>
    </row>
    <row r="10" spans="1:9">
      <c r="B10" s="84" t="s">
        <v>67</v>
      </c>
      <c r="C10" s="84"/>
      <c r="D10" s="84"/>
      <c r="E10" s="84"/>
      <c r="F10" s="84"/>
      <c r="G10" s="7">
        <v>52280</v>
      </c>
      <c r="H10" s="86"/>
      <c r="I10" s="86"/>
    </row>
    <row r="11" spans="1:9">
      <c r="B11" s="84" t="s">
        <v>68</v>
      </c>
      <c r="C11" s="84"/>
      <c r="D11" s="84"/>
      <c r="E11" s="84"/>
      <c r="F11" s="84"/>
      <c r="G11" s="7">
        <v>40000</v>
      </c>
      <c r="H11" s="86"/>
      <c r="I11" s="86"/>
    </row>
    <row r="12" spans="1:9">
      <c r="B12" s="83" t="s">
        <v>69</v>
      </c>
      <c r="C12" s="84"/>
      <c r="D12" s="84"/>
      <c r="E12" s="84"/>
      <c r="F12" s="84"/>
      <c r="G12" s="7">
        <v>17000</v>
      </c>
      <c r="H12" s="86"/>
      <c r="I12" s="86"/>
    </row>
    <row r="13" spans="1:9">
      <c r="A13" s="82"/>
      <c r="B13" s="82"/>
      <c r="C13" s="82"/>
      <c r="D13" s="82"/>
      <c r="E13" s="82"/>
      <c r="F13" s="82"/>
      <c r="G13" s="82"/>
      <c r="H13" s="82"/>
      <c r="I13" s="82"/>
    </row>
    <row r="14" spans="1:9">
      <c r="A14" s="12" t="s">
        <v>9</v>
      </c>
      <c r="B14" s="12"/>
      <c r="C14" s="12"/>
      <c r="D14" s="12"/>
      <c r="E14" s="12"/>
      <c r="F14" s="12"/>
      <c r="G14" s="12"/>
      <c r="H14" s="12"/>
      <c r="I14" s="12"/>
    </row>
    <row r="15" spans="1:9">
      <c r="A15" s="1" t="s">
        <v>70</v>
      </c>
      <c r="B15" s="14"/>
      <c r="C15" s="14"/>
      <c r="D15" s="14"/>
      <c r="E15" s="14"/>
      <c r="F15" s="14"/>
      <c r="G15" s="14"/>
      <c r="H15" s="14"/>
      <c r="I15" s="14"/>
    </row>
    <row r="16" spans="1:9">
      <c r="A16" s="14"/>
      <c r="B16" s="14"/>
      <c r="C16" s="14"/>
      <c r="D16" s="14"/>
      <c r="E16" s="14"/>
      <c r="F16" s="14"/>
      <c r="G16" s="14"/>
      <c r="H16" s="14"/>
      <c r="I16" s="14"/>
    </row>
    <row r="17" spans="1:9">
      <c r="A17" s="82"/>
      <c r="B17" s="82"/>
      <c r="C17" s="82"/>
      <c r="D17" s="82"/>
      <c r="E17" s="82"/>
      <c r="F17" s="82"/>
      <c r="G17" s="82"/>
      <c r="H17" s="82"/>
      <c r="I17" s="82"/>
    </row>
    <row r="18" spans="1:9">
      <c r="A18" s="90" t="s">
        <v>71</v>
      </c>
      <c r="B18" s="90"/>
      <c r="C18" s="90"/>
      <c r="D18" s="90"/>
      <c r="E18" s="90"/>
      <c r="F18" s="90"/>
      <c r="G18" s="90"/>
      <c r="H18" s="90"/>
      <c r="I18" s="90"/>
    </row>
    <row r="19" spans="1:9" ht="15.75" thickBot="1">
      <c r="A19" s="91" t="s">
        <v>72</v>
      </c>
      <c r="B19" s="91"/>
      <c r="C19" s="91"/>
      <c r="D19" s="91"/>
      <c r="E19" s="91"/>
      <c r="F19" s="91"/>
      <c r="G19" s="91"/>
      <c r="H19" s="91"/>
      <c r="I19" s="91"/>
    </row>
    <row r="20" spans="1:9" ht="15.75" thickBot="1">
      <c r="A20" s="92"/>
      <c r="B20" s="92"/>
      <c r="C20" s="93"/>
      <c r="D20" s="94" t="s">
        <v>73</v>
      </c>
      <c r="E20" s="95"/>
      <c r="F20" s="95"/>
      <c r="G20" s="96"/>
      <c r="H20" s="94" t="s">
        <v>74</v>
      </c>
      <c r="I20" s="96"/>
    </row>
    <row r="21" spans="1:9" ht="51.75" thickBot="1">
      <c r="A21" s="97" t="s">
        <v>75</v>
      </c>
      <c r="B21" s="97"/>
      <c r="C21" s="97"/>
      <c r="D21" s="98" t="s">
        <v>76</v>
      </c>
      <c r="E21" s="99" t="s">
        <v>77</v>
      </c>
      <c r="F21" s="99" t="s">
        <v>78</v>
      </c>
      <c r="G21" s="100" t="s">
        <v>79</v>
      </c>
      <c r="H21" s="98" t="s">
        <v>80</v>
      </c>
      <c r="I21" s="100" t="s">
        <v>81</v>
      </c>
    </row>
    <row r="22" spans="1:9">
      <c r="A22" s="101" t="s">
        <v>82</v>
      </c>
      <c r="B22" s="101"/>
      <c r="C22" s="101"/>
      <c r="D22" s="102"/>
      <c r="E22" s="103"/>
      <c r="F22" s="103"/>
      <c r="G22" s="103" t="s">
        <v>12</v>
      </c>
      <c r="H22" s="103" t="s">
        <v>12</v>
      </c>
      <c r="I22" s="103" t="s">
        <v>12</v>
      </c>
    </row>
    <row r="23" spans="1:9" ht="15.75" thickBot="1">
      <c r="A23" s="101" t="s">
        <v>83</v>
      </c>
      <c r="B23" s="101"/>
      <c r="C23" s="101"/>
      <c r="D23" s="104"/>
      <c r="E23" s="46"/>
      <c r="F23" s="46" t="s">
        <v>12</v>
      </c>
      <c r="G23" s="46"/>
      <c r="H23" s="50" t="s">
        <v>12</v>
      </c>
      <c r="I23" s="50"/>
    </row>
    <row r="24" spans="1:9">
      <c r="A24" s="101" t="s">
        <v>84</v>
      </c>
      <c r="B24" s="101"/>
      <c r="C24" s="101"/>
      <c r="D24" s="104"/>
      <c r="E24" s="46"/>
      <c r="F24" s="46"/>
      <c r="G24" s="46"/>
      <c r="H24" s="103" t="s">
        <v>12</v>
      </c>
      <c r="I24" s="103" t="s">
        <v>12</v>
      </c>
    </row>
    <row r="25" spans="1:9">
      <c r="A25" s="101" t="s">
        <v>85</v>
      </c>
      <c r="B25" s="101"/>
      <c r="C25" s="101"/>
      <c r="D25" s="104" t="s">
        <v>12</v>
      </c>
      <c r="E25" s="46"/>
      <c r="F25" s="46"/>
      <c r="G25" s="46"/>
      <c r="H25" s="46" t="s">
        <v>12</v>
      </c>
      <c r="I25" s="46"/>
    </row>
    <row r="26" spans="1:9">
      <c r="A26" s="101" t="s">
        <v>86</v>
      </c>
      <c r="B26" s="101"/>
      <c r="C26" s="101"/>
      <c r="D26" s="104" t="s">
        <v>12</v>
      </c>
      <c r="E26" s="46"/>
      <c r="F26" s="46"/>
      <c r="G26" s="46"/>
      <c r="H26" s="46" t="s">
        <v>12</v>
      </c>
      <c r="I26" s="46"/>
    </row>
    <row r="27" spans="1:9">
      <c r="A27" s="101" t="s">
        <v>87</v>
      </c>
      <c r="B27" s="101"/>
      <c r="C27" s="101"/>
      <c r="D27" s="104" t="s">
        <v>12</v>
      </c>
      <c r="E27" s="46"/>
      <c r="F27" s="46"/>
      <c r="G27" s="46"/>
      <c r="H27" s="46"/>
      <c r="I27" s="46" t="s">
        <v>12</v>
      </c>
    </row>
    <row r="28" spans="1:9">
      <c r="A28" s="101" t="s">
        <v>88</v>
      </c>
      <c r="B28" s="101"/>
      <c r="C28" s="101"/>
      <c r="D28" s="104" t="s">
        <v>12</v>
      </c>
      <c r="E28" s="46"/>
      <c r="F28" s="46" t="s">
        <v>12</v>
      </c>
      <c r="G28" s="46"/>
      <c r="H28" s="46"/>
      <c r="I28" s="46"/>
    </row>
    <row r="29" spans="1:9">
      <c r="A29" s="101" t="s">
        <v>89</v>
      </c>
      <c r="B29" s="101"/>
      <c r="C29" s="101"/>
      <c r="D29" s="104"/>
      <c r="E29" s="46" t="s">
        <v>12</v>
      </c>
      <c r="F29" s="46"/>
      <c r="G29" s="46"/>
      <c r="H29" s="46"/>
      <c r="I29" s="46" t="s">
        <v>12</v>
      </c>
    </row>
    <row r="30" spans="1:9" ht="15.75" thickBot="1">
      <c r="A30" s="101" t="s">
        <v>90</v>
      </c>
      <c r="B30" s="101"/>
      <c r="C30" s="101"/>
      <c r="D30" s="75"/>
      <c r="E30" s="50"/>
      <c r="F30" s="50"/>
      <c r="G30" s="46"/>
      <c r="H30" s="46" t="s">
        <v>12</v>
      </c>
      <c r="I30" s="46" t="s">
        <v>12</v>
      </c>
    </row>
    <row r="31" spans="1:9">
      <c r="A31" s="101" t="s">
        <v>91</v>
      </c>
      <c r="B31" s="101"/>
      <c r="C31" s="101"/>
      <c r="D31" s="105" t="s">
        <v>12</v>
      </c>
      <c r="E31" s="103" t="s">
        <v>12</v>
      </c>
      <c r="F31" s="103" t="s">
        <v>12</v>
      </c>
      <c r="G31" s="46" t="s">
        <v>12</v>
      </c>
      <c r="H31" s="46"/>
      <c r="I31" s="46"/>
    </row>
    <row r="32" spans="1:9" ht="15.75" thickBot="1">
      <c r="A32" s="101" t="s">
        <v>92</v>
      </c>
      <c r="B32" s="101"/>
      <c r="C32" s="101"/>
      <c r="D32" s="104"/>
      <c r="E32" s="46"/>
      <c r="F32" s="50" t="s">
        <v>31</v>
      </c>
      <c r="G32" s="50"/>
      <c r="H32" s="50"/>
      <c r="I32" s="50"/>
    </row>
    <row r="33" spans="1:9">
      <c r="A33" s="101" t="s">
        <v>93</v>
      </c>
      <c r="B33" s="101"/>
      <c r="C33" s="101"/>
      <c r="D33" s="104"/>
      <c r="E33" s="46"/>
      <c r="F33" s="103" t="s">
        <v>12</v>
      </c>
      <c r="G33" s="103" t="s">
        <v>12</v>
      </c>
      <c r="H33" s="103" t="s">
        <v>12</v>
      </c>
      <c r="I33" s="103" t="s">
        <v>12</v>
      </c>
    </row>
  </sheetData>
  <mergeCells count="45">
    <mergeCell ref="A33:C33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A15:I16"/>
    <mergeCell ref="A17:I17"/>
    <mergeCell ref="A18:I18"/>
    <mergeCell ref="A19:I19"/>
    <mergeCell ref="A20:C20"/>
    <mergeCell ref="D20:G20"/>
    <mergeCell ref="H20:I20"/>
    <mergeCell ref="B11:F11"/>
    <mergeCell ref="H11:I11"/>
    <mergeCell ref="B12:F12"/>
    <mergeCell ref="H12:I12"/>
    <mergeCell ref="A13:I13"/>
    <mergeCell ref="A14:I14"/>
    <mergeCell ref="B8:F8"/>
    <mergeCell ref="H8:I8"/>
    <mergeCell ref="B9:F9"/>
    <mergeCell ref="H9:I9"/>
    <mergeCell ref="B10:F10"/>
    <mergeCell ref="H10:I10"/>
    <mergeCell ref="B5:F6"/>
    <mergeCell ref="G5:G6"/>
    <mergeCell ref="H5:I5"/>
    <mergeCell ref="H6:I6"/>
    <mergeCell ref="B7:F7"/>
    <mergeCell ref="H7:I7"/>
    <mergeCell ref="A1:I1"/>
    <mergeCell ref="B2:F2"/>
    <mergeCell ref="H2:I2"/>
    <mergeCell ref="B3:F3"/>
    <mergeCell ref="H3:I3"/>
    <mergeCell ref="B4:F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16-15</vt:lpstr>
      <vt:lpstr>13-2</vt:lpstr>
      <vt:lpstr>19-3</vt:lpstr>
      <vt:lpstr>20-7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2013-04-08T08:49:38Z</dcterms:created>
  <dcterms:modified xsi:type="dcterms:W3CDTF">2013-04-08T10:09:54Z</dcterms:modified>
</cp:coreProperties>
</file>