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Classified balance sheet" sheetId="1" r:id="rId1"/>
    <sheet name="work wit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<sst xmlns="http://schemas.openxmlformats.org/spreadsheetml/2006/main" count="52" uniqueCount="47">
  <si>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Donovan Co.</t>
  </si>
  <si>
    <t>Balance Sheet</t>
  </si>
  <si>
    <t>As of December 31, 2007</t>
  </si>
  <si>
    <t>Current Assets</t>
  </si>
  <si>
    <t>Cash</t>
  </si>
  <si>
    <t>Account Receivable</t>
  </si>
  <si>
    <t>Prepaid Insurance</t>
  </si>
  <si>
    <t>Total Current Assets</t>
  </si>
  <si>
    <t>PP&amp;E</t>
  </si>
  <si>
    <t>Building</t>
  </si>
  <si>
    <t>Land</t>
  </si>
  <si>
    <t>Equipment</t>
  </si>
  <si>
    <t>Less: Accum. Depreation</t>
  </si>
  <si>
    <t>Intangible Assets</t>
  </si>
  <si>
    <t>expense</t>
  </si>
  <si>
    <t>Bowling Revenue</t>
  </si>
  <si>
    <t>Total Assets</t>
  </si>
  <si>
    <t>Current Liabilities</t>
  </si>
  <si>
    <t>Liablities and Stockholders' Equity</t>
  </si>
  <si>
    <t>Accounts Payable</t>
  </si>
  <si>
    <t>Interest Payable</t>
  </si>
  <si>
    <t>Long-term Liabilities</t>
  </si>
  <si>
    <t>Mortgage payable</t>
  </si>
  <si>
    <t>Total Liabilities</t>
  </si>
  <si>
    <t>Stockholders' equity</t>
  </si>
  <si>
    <t>Common Stock</t>
  </si>
  <si>
    <t>Retained Earnings</t>
  </si>
  <si>
    <t>Total Stockholders' equity</t>
  </si>
  <si>
    <t>Insurance Expense</t>
  </si>
  <si>
    <t>Interest Expense</t>
  </si>
  <si>
    <t>Total other expenses</t>
  </si>
  <si>
    <t>Total Liabilities and Stockholders'</t>
  </si>
  <si>
    <t xml:space="preserve">Building  </t>
  </si>
  <si>
    <t>A/R</t>
  </si>
  <si>
    <t>cash</t>
  </si>
  <si>
    <t>equipment</t>
  </si>
  <si>
    <t>land</t>
  </si>
  <si>
    <t>insurance expense</t>
  </si>
  <si>
    <t>depreciation expense</t>
  </si>
  <si>
    <t>interest expense</t>
  </si>
  <si>
    <t>common stock</t>
  </si>
  <si>
    <t>retained earnings (January 1, 2007)</t>
  </si>
  <si>
    <t>Accumulated depreciation- Building</t>
  </si>
  <si>
    <t>Mortgage Payable</t>
  </si>
  <si>
    <t>Accumulated Depreciation-Equipment</t>
  </si>
  <si>
    <t>Bowling Revenues</t>
  </si>
  <si>
    <t>Prepared a classified balance sheet. Assume that $13,600 of the mortgage payable will e paid in 2008.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</si>
</sst>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workbookViewId="0" topLeftCell="A21">
      <selection activeCell="H38" sqref="H38"/>
    </sheetView>
  </sheetViews>
  <sheetFormatPr defaultColWidth="9.140625" defaultRowHeight="12.75"/>
  <cols>
    <col min="1" max="1" width="23.8515625" style="0" bestFit="1" customWidth="1"/>
    <col min="2" max="2" width="11.28125" style="0" customWidth="1"/>
  </cols>
  <sheetData>
    <row r="2" ht="12.75">
      <c r="E2" s="1" t="s">
        <v>0</v>
      </c>
    </row>
    <row r="3" ht="12.75">
      <c r="E3" s="1" t="s">
        <v>1</v>
      </c>
    </row>
    <row r="4" ht="12.75">
      <c r="E4" s="1" t="s">
        <v>2</v>
      </c>
    </row>
    <row r="5" ht="12.75">
      <c r="E5" s="1"/>
    </row>
    <row r="6" ht="12.75">
      <c r="A6" s="1" t="s">
        <v>3</v>
      </c>
    </row>
    <row r="8" spans="1:2" ht="12.75">
      <c r="A8" t="s">
        <v>4</v>
      </c>
      <c r="B8" s="3">
        <v>16840</v>
      </c>
    </row>
    <row r="9" spans="1:2" ht="12.75">
      <c r="A9" t="s">
        <v>5</v>
      </c>
      <c r="B9" s="3">
        <v>12600</v>
      </c>
    </row>
    <row r="10" spans="1:2" ht="12.75">
      <c r="A10" t="s">
        <v>6</v>
      </c>
      <c r="B10" s="3">
        <v>4680</v>
      </c>
    </row>
    <row r="12" spans="1:3" ht="12.75">
      <c r="A12" t="s">
        <v>7</v>
      </c>
      <c r="C12" s="3">
        <f>SUM(B8:B10)</f>
        <v>34120</v>
      </c>
    </row>
    <row r="14" ht="12.75">
      <c r="A14" s="1" t="s">
        <v>8</v>
      </c>
    </row>
    <row r="16" spans="1:2" ht="12.75">
      <c r="A16" s="2" t="s">
        <v>9</v>
      </c>
      <c r="B16" s="3">
        <v>105800</v>
      </c>
    </row>
    <row r="17" spans="1:2" ht="12.75">
      <c r="A17" s="2" t="s">
        <v>10</v>
      </c>
      <c r="B17" s="3">
        <v>61200</v>
      </c>
    </row>
    <row r="18" spans="1:2" ht="12.75">
      <c r="A18" s="2" t="s">
        <v>11</v>
      </c>
      <c r="B18" s="3">
        <v>82400</v>
      </c>
    </row>
    <row r="19" spans="1:3" ht="12.75">
      <c r="A19" s="2"/>
      <c r="B19" s="3"/>
      <c r="C19" s="3">
        <f>SUM(B16:B18)</f>
        <v>249400</v>
      </c>
    </row>
    <row r="20" ht="12.75">
      <c r="A20" s="1" t="s">
        <v>12</v>
      </c>
    </row>
    <row r="21" spans="1:2" ht="12.75">
      <c r="A21" s="2" t="s">
        <v>9</v>
      </c>
      <c r="B21" s="3">
        <v>45600</v>
      </c>
    </row>
    <row r="22" spans="1:2" ht="12.75">
      <c r="A22" s="2" t="s">
        <v>11</v>
      </c>
      <c r="B22" s="3">
        <v>18720</v>
      </c>
    </row>
    <row r="23" spans="1:2" ht="12.75">
      <c r="A23" s="2" t="s">
        <v>14</v>
      </c>
      <c r="B23" s="3">
        <v>5300</v>
      </c>
    </row>
    <row r="24" spans="1:3" ht="12.75">
      <c r="A24" s="2"/>
      <c r="B24" s="3"/>
      <c r="C24" s="3">
        <f>SUM(B21:B23)</f>
        <v>69620</v>
      </c>
    </row>
    <row r="25" ht="12.75">
      <c r="A25" s="1" t="s">
        <v>13</v>
      </c>
    </row>
    <row r="26" spans="1:2" ht="12.75">
      <c r="A26" s="2" t="s">
        <v>15</v>
      </c>
      <c r="B26" s="3">
        <v>19180</v>
      </c>
    </row>
    <row r="27" ht="12.75">
      <c r="C27" s="3">
        <f>SUM(B26)</f>
        <v>19180</v>
      </c>
    </row>
    <row r="29" spans="1:3" ht="12.75">
      <c r="A29" t="s">
        <v>16</v>
      </c>
      <c r="C29" s="3">
        <f>SUM(C12,C19,C24,C27)</f>
        <v>372320</v>
      </c>
    </row>
    <row r="31" ht="12.75">
      <c r="A31" s="1" t="s">
        <v>18</v>
      </c>
    </row>
    <row r="32" ht="12.75">
      <c r="A32" s="1"/>
    </row>
    <row r="33" ht="12.75">
      <c r="A33" s="1" t="s">
        <v>17</v>
      </c>
    </row>
    <row r="34" spans="1:2" ht="12.75">
      <c r="A34" t="s">
        <v>19</v>
      </c>
      <c r="B34" s="3">
        <v>9500</v>
      </c>
    </row>
    <row r="35" spans="1:2" ht="12.75">
      <c r="A35" t="s">
        <v>20</v>
      </c>
      <c r="B35" s="3">
        <v>3600</v>
      </c>
    </row>
    <row r="36" ht="12.75">
      <c r="C36" s="3">
        <f>SUM(B34:B35)</f>
        <v>13100</v>
      </c>
    </row>
    <row r="37" ht="12.75">
      <c r="A37" s="1" t="s">
        <v>21</v>
      </c>
    </row>
    <row r="38" spans="1:2" ht="12.75">
      <c r="A38" t="s">
        <v>22</v>
      </c>
      <c r="B38" s="3">
        <v>93600</v>
      </c>
    </row>
    <row r="39" ht="12.75">
      <c r="C39" s="3">
        <f>SUM(B38)</f>
        <v>93600</v>
      </c>
    </row>
    <row r="40" spans="1:3" ht="12.75">
      <c r="A40" t="s">
        <v>23</v>
      </c>
      <c r="C40" s="3">
        <f>SUM(C36,C39)</f>
        <v>106700</v>
      </c>
    </row>
    <row r="42" ht="12.75">
      <c r="A42" s="1" t="s">
        <v>24</v>
      </c>
    </row>
    <row r="43" spans="1:2" ht="12.75">
      <c r="A43" t="s">
        <v>25</v>
      </c>
      <c r="B43" s="3">
        <v>62000</v>
      </c>
    </row>
    <row r="44" spans="1:2" ht="12.75">
      <c r="A44" t="s">
        <v>26</v>
      </c>
      <c r="B44" s="3">
        <v>40000</v>
      </c>
    </row>
    <row r="45" spans="1:3" ht="12.75">
      <c r="A45" t="s">
        <v>27</v>
      </c>
      <c r="C45" s="3">
        <f>SUM(B43:B44)</f>
        <v>102000</v>
      </c>
    </row>
    <row r="47" spans="1:2" ht="12.75">
      <c r="A47" t="s">
        <v>28</v>
      </c>
      <c r="B47">
        <v>780</v>
      </c>
    </row>
    <row r="48" spans="1:2" ht="12.75">
      <c r="A48" t="s">
        <v>29</v>
      </c>
      <c r="B48" s="3">
        <v>2600</v>
      </c>
    </row>
    <row r="49" spans="1:3" ht="12.75">
      <c r="A49" t="s">
        <v>30</v>
      </c>
      <c r="C49">
        <f>SUM(B47:B48)</f>
        <v>3380</v>
      </c>
    </row>
    <row r="51" spans="1:5" ht="12.75">
      <c r="A51" t="s">
        <v>31</v>
      </c>
      <c r="C51" s="3">
        <f>SUM(C40,C45,C49)</f>
        <v>212080</v>
      </c>
      <c r="E51" s="3">
        <f>-SUM(C29-C51)</f>
        <v>-160240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0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31.7109375" style="0" customWidth="1"/>
  </cols>
  <sheetData>
    <row r="2" spans="1:3" ht="12.75">
      <c r="A2" t="s">
        <v>32</v>
      </c>
      <c r="B2" s="3">
        <v>105800</v>
      </c>
      <c r="C2" s="3"/>
    </row>
    <row r="3" spans="1:2" ht="12.75">
      <c r="A3" t="s">
        <v>33</v>
      </c>
      <c r="B3" s="3">
        <v>12600</v>
      </c>
    </row>
    <row r="4" spans="1:2" ht="12.75">
      <c r="A4" t="s">
        <v>6</v>
      </c>
      <c r="B4" s="3">
        <v>4680</v>
      </c>
    </row>
    <row r="5" spans="1:2" ht="12.75">
      <c r="A5" t="s">
        <v>34</v>
      </c>
      <c r="B5" s="3">
        <v>16840</v>
      </c>
    </row>
    <row r="6" spans="1:2" ht="12.75">
      <c r="A6" t="s">
        <v>35</v>
      </c>
      <c r="B6" s="3">
        <v>82400</v>
      </c>
    </row>
    <row r="7" spans="1:2" ht="12.75">
      <c r="A7" t="s">
        <v>36</v>
      </c>
      <c r="B7" s="3">
        <v>61200</v>
      </c>
    </row>
    <row r="8" spans="1:2" ht="12.75">
      <c r="A8" t="s">
        <v>37</v>
      </c>
      <c r="B8" s="3">
        <v>780</v>
      </c>
    </row>
    <row r="9" spans="1:2" ht="12.75">
      <c r="A9" t="s">
        <v>38</v>
      </c>
      <c r="B9" s="3">
        <v>5300</v>
      </c>
    </row>
    <row r="10" spans="1:2" ht="12.75">
      <c r="A10" t="s">
        <v>39</v>
      </c>
      <c r="B10" s="3">
        <v>2600</v>
      </c>
    </row>
    <row r="11" spans="1:2" ht="12.75">
      <c r="A11" t="s">
        <v>40</v>
      </c>
      <c r="B11" s="3">
        <v>62000</v>
      </c>
    </row>
    <row r="12" spans="1:2" ht="12.75">
      <c r="A12" t="s">
        <v>41</v>
      </c>
      <c r="B12" s="3">
        <v>40000</v>
      </c>
    </row>
    <row r="13" spans="1:2" ht="12.75">
      <c r="A13" t="s">
        <v>42</v>
      </c>
      <c r="B13" s="3">
        <v>45600</v>
      </c>
    </row>
    <row r="14" spans="1:2" ht="12.75">
      <c r="A14" t="s">
        <v>19</v>
      </c>
      <c r="B14" s="3">
        <v>9500</v>
      </c>
    </row>
    <row r="15" spans="1:2" ht="12.75">
      <c r="A15" t="s">
        <v>43</v>
      </c>
      <c r="B15" s="3">
        <v>93600</v>
      </c>
    </row>
    <row r="16" spans="1:2" ht="12.75">
      <c r="A16" t="s">
        <v>44</v>
      </c>
      <c r="B16" s="3">
        <v>18720</v>
      </c>
    </row>
    <row r="17" spans="1:2" ht="12.75">
      <c r="A17" t="s">
        <v>20</v>
      </c>
      <c r="B17" s="3">
        <v>3600</v>
      </c>
    </row>
    <row r="18" spans="1:2" ht="12.75">
      <c r="A18" t="s">
        <v>45</v>
      </c>
      <c r="B18" s="3">
        <v>19180</v>
      </c>
    </row>
    <row r="20" ht="12.75">
      <c r="A20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pilotti</dc:creator>
  <cp:keywords/>
  <dc:description/>
  <cp:lastModifiedBy>gail pilotti</cp:lastModifiedBy>
  <dcterms:created xsi:type="dcterms:W3CDTF">2008-01-18T19:04:01Z</dcterms:created>
  <dcterms:modified xsi:type="dcterms:W3CDTF">2008-01-18T21:12:12Z</dcterms:modified>
  <cp:category/>
  <cp:version/>
  <cp:contentType/>
  <cp:contentStatus/>
</cp:coreProperties>
</file>