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65" windowWidth="15480" windowHeight="11520"/>
  </bookViews>
  <sheets>
    <sheet name="Data" sheetId="6" r:id="rId1"/>
    <sheet name="Abstract" sheetId="4" r:id="rId2"/>
  </sheets>
  <calcPr calcId="145621"/>
</workbook>
</file>

<file path=xl/calcChain.xml><?xml version="1.0" encoding="utf-8"?>
<calcChain xmlns="http://schemas.openxmlformats.org/spreadsheetml/2006/main">
  <c r="G33" i="6" l="1"/>
  <c r="G32" i="6"/>
  <c r="G29" i="6" l="1"/>
  <c r="G30" i="6"/>
  <c r="G28" i="6"/>
  <c r="F23" i="6" l="1"/>
  <c r="F22" i="6"/>
  <c r="F20" i="6"/>
  <c r="F19" i="6"/>
  <c r="F18" i="6"/>
  <c r="F30" i="6" l="1"/>
  <c r="F29" i="6"/>
  <c r="F28" i="6"/>
  <c r="E20" i="6"/>
  <c r="E19" i="6"/>
  <c r="E18" i="6"/>
</calcChain>
</file>

<file path=xl/sharedStrings.xml><?xml version="1.0" encoding="utf-8"?>
<sst xmlns="http://schemas.openxmlformats.org/spreadsheetml/2006/main" count="29" uniqueCount="24">
  <si>
    <t>Volume of PMDA (mL)</t>
  </si>
  <si>
    <t>Initial Volume of NaOH (mL)</t>
  </si>
  <si>
    <t>Final Volume of NaOH (mL)</t>
  </si>
  <si>
    <t>Molarity of PMDA (mol/L)</t>
  </si>
  <si>
    <t>Molecular Weight of PEG (g/mol)</t>
  </si>
  <si>
    <t>Abstract</t>
  </si>
  <si>
    <t>NOTE: Your abstract should be clear, concise and well thought out.  It should never contain first person, and should always be in a past, passive voice. An abstract should briefly describe what the goal(s) of the experiment were, how you attained those goals, numerical result(s) of the experiment, and concluding statement.</t>
  </si>
  <si>
    <t>Molecular Weight of a Polymer</t>
  </si>
  <si>
    <t>Data/Calculations:</t>
  </si>
  <si>
    <t>Standardization of PMDA:</t>
  </si>
  <si>
    <t>Mass of PMDA dissolved in 100 mL (g)</t>
  </si>
  <si>
    <t>Trial</t>
  </si>
  <si>
    <t>Volume of NaOH used (mL)</t>
  </si>
  <si>
    <t>Mean PMDA Molarity (mol/L)</t>
  </si>
  <si>
    <t>Std Dev PMDA Molarity (mol/L)</t>
  </si>
  <si>
    <t>Molecular Weight of PEG:</t>
  </si>
  <si>
    <t>Mean PEG MW (g/mol)</t>
  </si>
  <si>
    <t>Std Dev PEG MW (g/mol)</t>
  </si>
  <si>
    <t xml:space="preserve">Experiment Three: </t>
  </si>
  <si>
    <t>Molarity of Standardized NaOH from Exp 2 (mol/L):</t>
  </si>
  <si>
    <r>
      <t>note:</t>
    </r>
    <r>
      <rPr>
        <sz val="10"/>
        <color indexed="10"/>
        <rFont val="Arial"/>
        <family val="2"/>
      </rPr>
      <t xml:space="preserve">  If you exclude any data in your calculations, be sure to insert a comment explaining why.</t>
    </r>
  </si>
  <si>
    <r>
      <t>note:</t>
    </r>
    <r>
      <rPr>
        <sz val="10"/>
        <color indexed="10"/>
        <rFont val="Arial"/>
        <family val="2"/>
      </rPr>
      <t xml:space="preserve">  If you exclude any data from your calculations, be sure to insert a comment explaining why</t>
    </r>
  </si>
  <si>
    <t>Mass of PEG (g)</t>
  </si>
  <si>
    <t xml:space="preserve">The number average molecular weight of a polymer was determined with an indirect titration procedure.  The number of moles of PEG in each sample was calculated recalling that each PEG molecule blocks two carboxylic acid sites and the base neutralizes only the carboxylic acid sites.  The Mean PMDA Molarity (mol/L) was determined to be 0.1990 with a standard deviation of 0.0000.  The molecular weight of the formed polymer was calculated using the information obtained in part 2 of the experiment.  The molecular weights for each aliquot were determined to be 422.7092, 456.8138, and 452.5490 resulting in a Mean PEG MW (g/mol) of 444.0240 with a standard deviation of 18.5819.  The results suggest that the number average molecular weight of a polymer can be determine with an indirect titration procedure.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</si>
</sst>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22" x14ac:knownFonts="1">
    <font>
      <sz val="10"/>
      <name val="Arial"/>
    </font>
    <font>
      <b/>
      <sz val="10"/>
      <name val="Arial"/>
      <family val="2"/>
    </font>
    <font>
      <sz val="10"/>
      <name val="Arial"/>
      <family val="2"/>
    </font>
    <font>
      <b/>
      <u/>
      <sz val="10"/>
      <name val="Arial"/>
      <family val="2"/>
    </font>
    <font>
      <sz val="10"/>
      <color indexed="10"/>
      <name val="Arial"/>
      <family val="2"/>
    </font>
    <font>
      <b/>
      <u/>
      <sz val="10"/>
      <color indexed="10"/>
      <name val="Arial"/>
      <family val="2"/>
    </font>
    <font>
      <b/>
      <sz val="16"/>
      <name val="Arial"/>
      <family val="2"/>
    </font>
    <font>
      <b/>
      <sz val="12"/>
      <name val="Arial"/>
      <family val="2"/>
    </font>
    <font>
      <sz val="12"/>
      <name val="Times New Roman"/>
      <family val="1"/>
    </font>
    <font>
      <b/>
      <u/>
      <sz val="10"/>
      <color indexed="12"/>
      <name val="Arial"/>
      <family val="2"/>
    </font>
    <font>
      <sz val="10"/>
      <name val="Times New Roman"/>
      <family val="1"/>
    </font>
    <font>
      <b/>
      <sz val="14"/>
      <name val="Times New Roman"/>
      <family val="1"/>
    </font>
    <font>
      <b/>
      <u/>
      <sz val="10"/>
      <color indexed="12"/>
      <name val="Times New Roman"/>
      <family val="1"/>
    </font>
    <font>
      <sz val="10"/>
      <color indexed="12"/>
      <name val="Times New Roman"/>
      <family val="1"/>
    </font>
    <font>
      <b/>
      <sz val="10"/>
      <color indexed="12"/>
      <name val="Times New Roman"/>
      <family val="1"/>
    </font>
    <font>
      <b/>
      <u/>
      <sz val="12"/>
      <name val="Times New Roman"/>
      <family val="1"/>
    </font>
    <font>
      <b/>
      <sz val="12"/>
      <name val="Times New Roman"/>
      <family val="1"/>
    </font>
    <font>
      <sz val="8"/>
      <name val="Arial"/>
      <family val="2"/>
    </font>
    <font>
      <b/>
      <u/>
      <sz val="16"/>
      <name val="Arial"/>
      <family val="2"/>
    </font>
    <font>
      <i/>
      <sz val="10"/>
      <name val="Arial"/>
      <family val="2"/>
    </font>
    <font>
      <sz val="10"/>
      <name val="Arial"/>
      <family val="2"/>
    </font>
    <font>
      <u/>
      <sz val="10"/>
      <color theme="10"/>
      <name val="Arial"/>
      <family val="2"/>
    </font>
  </fonts>
  <fills count="7">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27"/>
        <bgColor indexed="64"/>
      </patternFill>
    </fill>
    <fill>
      <patternFill patternType="solid">
        <fgColor indexed="47"/>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21" fillId="0" borderId="0" applyNumberFormat="0" applyFill="0" applyBorder="0" applyAlignment="0" applyProtection="0"/>
  </cellStyleXfs>
  <cellXfs count="94">
    <xf numFmtId="0" fontId="0" fillId="0" borderId="0" xfId="0"/>
    <xf numFmtId="0" fontId="2" fillId="0" borderId="0" xfId="0" applyFont="1"/>
    <xf numFmtId="0" fontId="1" fillId="2" borderId="1" xfId="0" applyFont="1" applyFill="1" applyBorder="1" applyAlignment="1">
      <alignment horizontal="center"/>
    </xf>
    <xf numFmtId="0" fontId="0" fillId="2" borderId="1" xfId="0" applyFill="1" applyBorder="1" applyAlignment="1">
      <alignment horizontal="center"/>
    </xf>
    <xf numFmtId="0" fontId="1" fillId="3" borderId="1" xfId="0" applyFont="1" applyFill="1" applyBorder="1" applyAlignment="1">
      <alignment horizontal="center"/>
    </xf>
    <xf numFmtId="0" fontId="0" fillId="0" borderId="0" xfId="0" applyBorder="1"/>
    <xf numFmtId="0" fontId="0" fillId="0" borderId="0" xfId="0" applyFill="1"/>
    <xf numFmtId="0" fontId="7" fillId="0" borderId="0" xfId="0" applyFont="1" applyFill="1" applyBorder="1"/>
    <xf numFmtId="0" fontId="8" fillId="0" borderId="0" xfId="0" applyFont="1" applyFill="1" applyBorder="1"/>
    <xf numFmtId="0" fontId="0" fillId="0" borderId="0" xfId="0" applyFill="1" applyBorder="1"/>
    <xf numFmtId="0" fontId="3" fillId="0" borderId="0" xfId="0" applyFont="1" applyFill="1" applyBorder="1"/>
    <xf numFmtId="0" fontId="1" fillId="0" borderId="0" xfId="0" applyFont="1" applyFill="1" applyBorder="1"/>
    <xf numFmtId="0" fontId="10" fillId="0" borderId="0" xfId="0" applyFont="1" applyAlignment="1"/>
    <xf numFmtId="0" fontId="11" fillId="0" borderId="0" xfId="0" applyFont="1"/>
    <xf numFmtId="0" fontId="12" fillId="0" borderId="0" xfId="0" applyFont="1" applyFill="1" applyAlignment="1">
      <alignment vertical="top"/>
    </xf>
    <xf numFmtId="0" fontId="13" fillId="0" borderId="0" xfId="0" applyFont="1" applyAlignment="1"/>
    <xf numFmtId="0" fontId="10" fillId="0" borderId="0" xfId="0" applyFont="1" applyFill="1" applyAlignment="1">
      <alignment horizontal="left" vertical="top" indent="2"/>
    </xf>
    <xf numFmtId="0" fontId="15" fillId="0" borderId="0" xfId="0" applyFont="1"/>
    <xf numFmtId="0" fontId="10" fillId="0" borderId="0" xfId="0" applyFont="1"/>
    <xf numFmtId="0" fontId="16" fillId="0" borderId="0" xfId="0" applyFont="1"/>
    <xf numFmtId="0" fontId="16" fillId="2" borderId="2" xfId="0" applyFont="1" applyFill="1" applyBorder="1" applyAlignment="1">
      <alignment horizontal="left" vertical="center"/>
    </xf>
    <xf numFmtId="49" fontId="16" fillId="2" borderId="3" xfId="0" applyNumberFormat="1" applyFont="1" applyFill="1" applyBorder="1" applyAlignment="1">
      <alignment horizontal="center" vertical="center"/>
    </xf>
    <xf numFmtId="0" fontId="0" fillId="0" borderId="0" xfId="0" applyAlignment="1"/>
    <xf numFmtId="0" fontId="0" fillId="0" borderId="0" xfId="0" applyFill="1" applyBorder="1" applyAlignment="1">
      <alignment wrapText="1"/>
    </xf>
    <xf numFmtId="0" fontId="2" fillId="0" borderId="0" xfId="0" applyFont="1" applyFill="1" applyBorder="1"/>
    <xf numFmtId="0" fontId="1" fillId="0" borderId="0" xfId="0" applyFont="1" applyBorder="1"/>
    <xf numFmtId="0" fontId="6" fillId="0" borderId="0" xfId="0" applyFont="1" applyAlignment="1">
      <alignment horizontal="center"/>
    </xf>
    <xf numFmtId="0" fontId="0" fillId="0" borderId="0" xfId="0" applyAlignment="1">
      <alignment vertical="top" wrapText="1"/>
    </xf>
    <xf numFmtId="0" fontId="18" fillId="0" borderId="0" xfId="0" applyFont="1"/>
    <xf numFmtId="0" fontId="0" fillId="0" borderId="0" xfId="0" applyFill="1" applyAlignment="1"/>
    <xf numFmtId="0" fontId="5" fillId="0" borderId="0" xfId="0" applyFont="1" applyFill="1" applyBorder="1" applyAlignment="1">
      <alignment vertical="top" wrapText="1"/>
    </xf>
    <xf numFmtId="0" fontId="19" fillId="0" borderId="0" xfId="0" applyFont="1" applyFill="1" applyBorder="1" applyAlignment="1">
      <alignment horizontal="center"/>
    </xf>
    <xf numFmtId="0" fontId="0" fillId="0" borderId="0" xfId="0" applyFill="1" applyBorder="1" applyAlignment="1"/>
    <xf numFmtId="0" fontId="1" fillId="0" borderId="0" xfId="0" applyFont="1" applyFill="1" applyBorder="1" applyAlignment="1"/>
    <xf numFmtId="0" fontId="0" fillId="0" borderId="0" xfId="0" applyFill="1" applyBorder="1" applyAlignment="1">
      <alignment vertical="top" wrapText="1"/>
    </xf>
    <xf numFmtId="0" fontId="1" fillId="2" borderId="1" xfId="0" applyFont="1" applyFill="1" applyBorder="1" applyAlignment="1">
      <alignment horizontal="center" vertical="top" wrapText="1"/>
    </xf>
    <xf numFmtId="0" fontId="5" fillId="0" borderId="4" xfId="0" applyFont="1" applyFill="1" applyBorder="1" applyAlignment="1">
      <alignment vertical="top" wrapText="1"/>
    </xf>
    <xf numFmtId="2" fontId="0" fillId="2" borderId="1" xfId="0" applyNumberFormat="1" applyFill="1" applyBorder="1" applyAlignment="1"/>
    <xf numFmtId="2" fontId="2" fillId="2" borderId="1" xfId="0" applyNumberFormat="1" applyFont="1" applyFill="1" applyBorder="1" applyAlignment="1"/>
    <xf numFmtId="164" fontId="0" fillId="3" borderId="1" xfId="0" applyNumberFormat="1" applyFill="1" applyBorder="1" applyAlignment="1"/>
    <xf numFmtId="0" fontId="0" fillId="2" borderId="1" xfId="0" applyFill="1" applyBorder="1" applyAlignment="1">
      <alignment horizontal="center" vertical="top" wrapText="1"/>
    </xf>
    <xf numFmtId="0" fontId="1" fillId="3" borderId="1" xfId="0" applyFont="1" applyFill="1" applyBorder="1" applyAlignment="1"/>
    <xf numFmtId="2" fontId="0" fillId="0" borderId="0" xfId="0" applyNumberFormat="1" applyFill="1" applyBorder="1" applyAlignment="1"/>
    <xf numFmtId="165" fontId="0" fillId="0" borderId="0" xfId="0" applyNumberFormat="1" applyFill="1" applyBorder="1" applyAlignment="1"/>
    <xf numFmtId="0" fontId="9" fillId="0" borderId="0" xfId="0" applyFont="1" applyAlignment="1">
      <alignment vertical="top" wrapText="1"/>
    </xf>
    <xf numFmtId="0" fontId="20" fillId="4" borderId="1" xfId="0" applyFont="1" applyFill="1" applyBorder="1" applyAlignment="1"/>
    <xf numFmtId="0" fontId="20" fillId="4" borderId="1" xfId="0" applyFont="1" applyFill="1" applyBorder="1"/>
    <xf numFmtId="164" fontId="20" fillId="3" borderId="1" xfId="0" applyNumberFormat="1" applyFont="1" applyFill="1" applyBorder="1" applyAlignment="1"/>
    <xf numFmtId="0" fontId="2" fillId="2" borderId="1" xfId="0" applyFont="1" applyFill="1" applyBorder="1" applyAlignment="1">
      <alignment horizontal="right"/>
    </xf>
    <xf numFmtId="164" fontId="2" fillId="3" borderId="1" xfId="0" applyNumberFormat="1" applyFont="1" applyFill="1" applyBorder="1" applyAlignment="1"/>
    <xf numFmtId="164" fontId="2" fillId="2" borderId="1" xfId="0" applyNumberFormat="1" applyFont="1" applyFill="1" applyBorder="1" applyAlignment="1">
      <alignment horizontal="right"/>
    </xf>
    <xf numFmtId="0" fontId="5" fillId="0" borderId="4" xfId="0" applyFont="1" applyBorder="1" applyAlignment="1">
      <alignment wrapText="1"/>
    </xf>
    <xf numFmtId="0" fontId="4" fillId="0" borderId="4" xfId="0" applyFont="1" applyBorder="1" applyAlignment="1">
      <alignment wrapText="1"/>
    </xf>
    <xf numFmtId="0" fontId="1" fillId="0" borderId="5" xfId="0" applyFont="1" applyFill="1" applyBorder="1" applyAlignment="1">
      <alignment horizontal="center"/>
    </xf>
    <xf numFmtId="0" fontId="0" fillId="0" borderId="5" xfId="0" applyBorder="1" applyAlignment="1">
      <alignment horizontal="center"/>
    </xf>
    <xf numFmtId="0" fontId="6" fillId="0" borderId="0" xfId="0" applyFont="1" applyAlignment="1">
      <alignment horizontal="center"/>
    </xf>
    <xf numFmtId="0" fontId="0" fillId="0" borderId="0" xfId="0" applyAlignment="1">
      <alignment horizontal="center"/>
    </xf>
    <xf numFmtId="0" fontId="5" fillId="0" borderId="6" xfId="0" applyFont="1" applyBorder="1" applyAlignment="1">
      <alignment vertical="top" wrapText="1"/>
    </xf>
    <xf numFmtId="0" fontId="2" fillId="0" borderId="6" xfId="0" applyFont="1" applyBorder="1" applyAlignment="1"/>
    <xf numFmtId="0" fontId="18" fillId="0" borderId="0" xfId="0" applyFont="1" applyAlignment="1"/>
    <xf numFmtId="0" fontId="0" fillId="0" borderId="0" xfId="0" applyAlignment="1"/>
    <xf numFmtId="0" fontId="1" fillId="4" borderId="2" xfId="0" applyFont="1" applyFill="1"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1" fillId="0" borderId="5" xfId="0" applyFont="1" applyFill="1" applyBorder="1" applyAlignment="1">
      <alignment horizontal="center" vertical="top" wrapText="1"/>
    </xf>
    <xf numFmtId="0" fontId="1" fillId="4" borderId="1" xfId="0" applyFont="1" applyFill="1" applyBorder="1" applyAlignment="1">
      <alignment horizontal="center"/>
    </xf>
    <xf numFmtId="0" fontId="14" fillId="0" borderId="8" xfId="0" applyFont="1" applyFill="1" applyBorder="1" applyAlignment="1">
      <alignment vertical="top" wrapText="1"/>
    </xf>
    <xf numFmtId="0" fontId="10" fillId="0" borderId="9" xfId="0" applyFont="1" applyBorder="1" applyAlignment="1">
      <alignment wrapText="1"/>
    </xf>
    <xf numFmtId="0" fontId="10" fillId="0" borderId="10" xfId="0" applyFont="1" applyBorder="1" applyAlignment="1">
      <alignment wrapText="1"/>
    </xf>
    <xf numFmtId="0" fontId="10" fillId="0" borderId="4" xfId="0" applyFont="1" applyBorder="1" applyAlignment="1">
      <alignment wrapText="1"/>
    </xf>
    <xf numFmtId="0" fontId="10" fillId="0" borderId="0" xfId="0" applyFont="1" applyBorder="1" applyAlignment="1">
      <alignment wrapText="1"/>
    </xf>
    <xf numFmtId="0" fontId="10" fillId="0" borderId="6" xfId="0" applyFont="1" applyBorder="1" applyAlignment="1">
      <alignment wrapText="1"/>
    </xf>
    <xf numFmtId="0" fontId="10" fillId="5" borderId="8" xfId="0" applyFont="1" applyFill="1" applyBorder="1" applyAlignment="1">
      <alignment horizontal="left" vertical="top" wrapText="1"/>
    </xf>
    <xf numFmtId="0" fontId="10" fillId="5" borderId="9" xfId="0" applyFont="1" applyFill="1" applyBorder="1" applyAlignment="1">
      <alignment wrapText="1"/>
    </xf>
    <xf numFmtId="0" fontId="10" fillId="5" borderId="10" xfId="0" applyFont="1" applyFill="1" applyBorder="1" applyAlignment="1">
      <alignment wrapText="1"/>
    </xf>
    <xf numFmtId="0" fontId="10" fillId="5" borderId="4" xfId="0" applyFont="1" applyFill="1" applyBorder="1" applyAlignment="1">
      <alignment wrapText="1"/>
    </xf>
    <xf numFmtId="0" fontId="10" fillId="5" borderId="0" xfId="0" applyFont="1" applyFill="1" applyBorder="1" applyAlignment="1">
      <alignment wrapText="1"/>
    </xf>
    <xf numFmtId="0" fontId="10" fillId="5" borderId="6" xfId="0" applyFont="1" applyFill="1" applyBorder="1" applyAlignment="1">
      <alignment wrapText="1"/>
    </xf>
    <xf numFmtId="0" fontId="10" fillId="5" borderId="11" xfId="0" applyFont="1" applyFill="1" applyBorder="1" applyAlignment="1">
      <alignment wrapText="1"/>
    </xf>
    <xf numFmtId="0" fontId="10" fillId="5" borderId="12" xfId="0" applyFont="1" applyFill="1" applyBorder="1" applyAlignment="1">
      <alignment wrapText="1"/>
    </xf>
    <xf numFmtId="0" fontId="10" fillId="5" borderId="13" xfId="0" applyFont="1" applyFill="1" applyBorder="1" applyAlignment="1">
      <alignment wrapText="1"/>
    </xf>
    <xf numFmtId="0" fontId="10" fillId="6" borderId="8" xfId="0" applyFont="1" applyFill="1" applyBorder="1" applyAlignment="1">
      <alignment vertical="top" wrapText="1"/>
    </xf>
    <xf numFmtId="0" fontId="10" fillId="6" borderId="9" xfId="0" applyFont="1" applyFill="1" applyBorder="1" applyAlignment="1">
      <alignment vertical="top" wrapText="1"/>
    </xf>
    <xf numFmtId="0" fontId="10" fillId="6" borderId="10" xfId="0" applyFont="1" applyFill="1" applyBorder="1" applyAlignment="1">
      <alignment vertical="top" wrapText="1"/>
    </xf>
    <xf numFmtId="0" fontId="10" fillId="6" borderId="4" xfId="0" applyFont="1" applyFill="1" applyBorder="1" applyAlignment="1">
      <alignment vertical="top" wrapText="1"/>
    </xf>
    <xf numFmtId="0" fontId="10" fillId="6" borderId="0" xfId="0" applyFont="1" applyFill="1" applyBorder="1" applyAlignment="1">
      <alignment vertical="top" wrapText="1"/>
    </xf>
    <xf numFmtId="0" fontId="10" fillId="6" borderId="6" xfId="0" applyFont="1" applyFill="1" applyBorder="1" applyAlignment="1">
      <alignment vertical="top" wrapText="1"/>
    </xf>
    <xf numFmtId="0" fontId="10" fillId="6" borderId="11" xfId="0" applyFont="1" applyFill="1" applyBorder="1" applyAlignment="1">
      <alignment vertical="top" wrapText="1"/>
    </xf>
    <xf numFmtId="0" fontId="10" fillId="6" borderId="12" xfId="0" applyFont="1" applyFill="1" applyBorder="1" applyAlignment="1">
      <alignment vertical="top" wrapText="1"/>
    </xf>
    <xf numFmtId="0" fontId="10" fillId="6" borderId="13" xfId="0" applyFont="1" applyFill="1" applyBorder="1" applyAlignment="1">
      <alignment vertical="top" wrapText="1"/>
    </xf>
    <xf numFmtId="0" fontId="1" fillId="0" borderId="1" xfId="0" applyFont="1" applyFill="1" applyBorder="1"/>
    <xf numFmtId="0" fontId="0" fillId="0" borderId="1" xfId="0" applyFill="1" applyBorder="1" applyAlignment="1">
      <alignment horizontal="right"/>
    </xf>
    <xf numFmtId="0" fontId="21" fillId="0" borderId="1" xfId="1" applyFill="1" applyBorder="1" applyAlignment="1">
      <alignment horizontal="right"/>
    </xf>
    <xf numFmtId="49" fontId="1" fillId="0" borderId="1" xfId="0" applyNumberFormat="1" applyFont="1" applyFill="1" applyBorder="1" applyAlignment="1">
      <alignment horizontal="right"/>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tabSelected="1" zoomScaleNormal="100" workbookViewId="0">
      <selection activeCell="B3" sqref="B3"/>
    </sheetView>
  </sheetViews>
  <sheetFormatPr defaultRowHeight="12.75" x14ac:dyDescent="0.2"/>
  <cols>
    <col min="1" max="1" width="19.42578125" style="1" customWidth="1"/>
    <col min="2" max="2" width="31.85546875" bestFit="1" customWidth="1"/>
    <col min="3" max="3" width="29.7109375" customWidth="1"/>
    <col min="4" max="4" width="27.5703125" customWidth="1"/>
    <col min="5" max="5" width="27.85546875" customWidth="1"/>
    <col min="6" max="6" width="27" customWidth="1"/>
    <col min="7" max="7" width="34.85546875" customWidth="1"/>
    <col min="8" max="8" width="32.85546875" customWidth="1"/>
    <col min="9" max="9" width="11.42578125" customWidth="1"/>
  </cols>
  <sheetData>
    <row r="1" spans="1:13" ht="20.25" x14ac:dyDescent="0.3">
      <c r="A1"/>
      <c r="B1" s="26" t="s">
        <v>18</v>
      </c>
      <c r="C1" s="55" t="s">
        <v>7</v>
      </c>
      <c r="D1" s="56"/>
      <c r="H1" s="6"/>
      <c r="I1" s="7"/>
      <c r="J1" s="8"/>
      <c r="K1" s="8"/>
      <c r="L1" s="8"/>
      <c r="M1" s="5"/>
    </row>
    <row r="2" spans="1:13" x14ac:dyDescent="0.2">
      <c r="A2"/>
      <c r="H2" s="6"/>
      <c r="I2" s="9"/>
      <c r="J2" s="9"/>
      <c r="K2" s="9"/>
      <c r="L2" s="9"/>
      <c r="M2" s="5"/>
    </row>
    <row r="3" spans="1:13" ht="15.75" x14ac:dyDescent="0.25">
      <c r="A3"/>
      <c r="B3" s="90"/>
      <c r="C3" s="91"/>
      <c r="D3" s="44"/>
      <c r="E3" s="27"/>
      <c r="F3" s="27"/>
      <c r="H3" s="6"/>
      <c r="I3" s="8"/>
      <c r="J3" s="8"/>
      <c r="K3" s="9"/>
      <c r="L3" s="9"/>
      <c r="M3" s="5"/>
    </row>
    <row r="4" spans="1:13" ht="15.75" x14ac:dyDescent="0.25">
      <c r="A4" s="57"/>
      <c r="B4" s="90"/>
      <c r="C4" s="91"/>
      <c r="D4" s="27"/>
      <c r="E4" s="27"/>
      <c r="F4" s="27"/>
      <c r="H4" s="6"/>
      <c r="I4" s="8"/>
      <c r="J4" s="8"/>
      <c r="K4" s="9"/>
      <c r="L4" s="9"/>
      <c r="M4" s="5"/>
    </row>
    <row r="5" spans="1:13" ht="15.75" x14ac:dyDescent="0.25">
      <c r="A5" s="58"/>
      <c r="B5" s="90"/>
      <c r="C5" s="91"/>
      <c r="D5" s="27"/>
      <c r="E5" s="27"/>
      <c r="F5" s="27"/>
      <c r="H5" s="6"/>
      <c r="I5" s="8"/>
      <c r="J5" s="8"/>
      <c r="K5" s="9"/>
      <c r="L5" s="9"/>
      <c r="M5" s="5"/>
    </row>
    <row r="6" spans="1:13" ht="15.75" x14ac:dyDescent="0.25">
      <c r="A6" s="58"/>
      <c r="B6" s="90"/>
      <c r="C6" s="92"/>
      <c r="D6" s="27"/>
      <c r="E6" s="27"/>
      <c r="F6" s="27"/>
      <c r="H6" s="6"/>
      <c r="I6" s="8"/>
      <c r="J6" s="8"/>
      <c r="K6" s="9"/>
      <c r="L6" s="9"/>
      <c r="M6" s="5"/>
    </row>
    <row r="7" spans="1:13" ht="15.75" x14ac:dyDescent="0.25">
      <c r="A7" s="58"/>
      <c r="B7" s="90"/>
      <c r="C7" s="93"/>
      <c r="D7" s="22"/>
      <c r="E7" s="22"/>
      <c r="F7" s="22"/>
      <c r="G7" s="27"/>
      <c r="H7" s="6"/>
      <c r="I7" s="8"/>
      <c r="J7" s="8"/>
      <c r="K7" s="9"/>
      <c r="L7" s="9"/>
      <c r="M7" s="5"/>
    </row>
    <row r="8" spans="1:13" x14ac:dyDescent="0.2">
      <c r="A8"/>
      <c r="H8" s="6"/>
      <c r="I8" s="9"/>
      <c r="J8" s="9"/>
      <c r="K8" s="9"/>
      <c r="L8" s="9"/>
      <c r="M8" s="5"/>
    </row>
    <row r="9" spans="1:13" ht="20.25" x14ac:dyDescent="0.3">
      <c r="A9" s="59" t="s">
        <v>8</v>
      </c>
      <c r="B9" s="60"/>
      <c r="D9" s="6"/>
      <c r="H9" s="6"/>
      <c r="I9" s="9"/>
      <c r="J9" s="9"/>
      <c r="K9" s="9"/>
      <c r="L9" s="9"/>
      <c r="M9" s="5"/>
    </row>
    <row r="10" spans="1:13" ht="20.25" x14ac:dyDescent="0.3">
      <c r="A10" s="28"/>
      <c r="D10" s="6"/>
      <c r="H10" s="6"/>
      <c r="I10" s="9"/>
      <c r="J10" s="9"/>
      <c r="K10" s="9"/>
      <c r="L10" s="9"/>
      <c r="M10" s="5"/>
    </row>
    <row r="11" spans="1:13" x14ac:dyDescent="0.2">
      <c r="A11" s="61" t="s">
        <v>19</v>
      </c>
      <c r="B11" s="62"/>
      <c r="C11" s="63"/>
      <c r="D11" s="45">
        <v>0.1913</v>
      </c>
      <c r="H11" s="29"/>
      <c r="I11" s="9"/>
      <c r="J11" s="9"/>
      <c r="K11" s="9"/>
      <c r="L11" s="9"/>
      <c r="M11" s="5"/>
    </row>
    <row r="12" spans="1:13" x14ac:dyDescent="0.2">
      <c r="A12" s="30"/>
      <c r="B12" s="31"/>
      <c r="C12" s="31"/>
      <c r="D12" s="32"/>
      <c r="E12" s="31"/>
      <c r="F12" s="31"/>
      <c r="G12" s="30"/>
      <c r="H12" s="32"/>
      <c r="I12" s="9"/>
      <c r="J12" s="9"/>
      <c r="K12" s="9"/>
      <c r="L12" s="9"/>
      <c r="M12" s="5"/>
    </row>
    <row r="13" spans="1:13" ht="13.5" thickBot="1" x14ac:dyDescent="0.25">
      <c r="A13" s="64" t="s">
        <v>9</v>
      </c>
      <c r="B13" s="54"/>
      <c r="C13" s="33"/>
      <c r="D13" s="32"/>
      <c r="E13" s="33"/>
      <c r="F13" s="33"/>
      <c r="G13" s="34"/>
      <c r="H13" s="32"/>
      <c r="I13" s="9"/>
      <c r="J13" s="9"/>
      <c r="K13" s="9"/>
      <c r="L13" s="9"/>
      <c r="M13" s="5"/>
    </row>
    <row r="14" spans="1:13" x14ac:dyDescent="0.2">
      <c r="A14" s="9"/>
      <c r="B14" s="9"/>
      <c r="C14" s="9"/>
      <c r="D14" s="9"/>
      <c r="E14" s="9"/>
      <c r="F14" s="9"/>
      <c r="G14" s="34"/>
      <c r="H14" s="32"/>
      <c r="I14" s="9"/>
      <c r="J14" s="9"/>
      <c r="K14" s="9"/>
      <c r="L14" s="9"/>
      <c r="M14" s="5"/>
    </row>
    <row r="15" spans="1:13" x14ac:dyDescent="0.2">
      <c r="A15" s="65" t="s">
        <v>10</v>
      </c>
      <c r="B15" s="65"/>
      <c r="C15" s="46">
        <v>4.3651</v>
      </c>
      <c r="D15" s="9"/>
      <c r="E15" s="9"/>
      <c r="F15" s="9"/>
      <c r="G15" s="34"/>
      <c r="H15" s="32"/>
      <c r="I15" s="9"/>
      <c r="J15" s="9"/>
      <c r="K15" s="9"/>
      <c r="L15" s="9"/>
      <c r="M15" s="5"/>
    </row>
    <row r="16" spans="1:13" x14ac:dyDescent="0.2">
      <c r="A16" s="9"/>
      <c r="B16" s="9"/>
      <c r="C16" s="9"/>
      <c r="D16" s="9"/>
      <c r="E16" s="9"/>
      <c r="F16" s="9"/>
      <c r="G16" s="34"/>
      <c r="H16" s="32"/>
      <c r="I16" s="9"/>
      <c r="J16" s="9"/>
      <c r="K16" s="9"/>
      <c r="L16" s="9"/>
      <c r="M16" s="5"/>
    </row>
    <row r="17" spans="1:13" x14ac:dyDescent="0.2">
      <c r="A17" s="35" t="s">
        <v>11</v>
      </c>
      <c r="B17" s="2" t="s">
        <v>0</v>
      </c>
      <c r="C17" s="2" t="s">
        <v>1</v>
      </c>
      <c r="D17" s="2" t="s">
        <v>2</v>
      </c>
      <c r="E17" s="2" t="s">
        <v>12</v>
      </c>
      <c r="F17" s="4" t="s">
        <v>3</v>
      </c>
      <c r="G17" s="36"/>
      <c r="H17" s="32"/>
      <c r="I17" s="9"/>
      <c r="J17" s="9"/>
      <c r="K17" s="9"/>
      <c r="L17" s="9"/>
      <c r="M17" s="5"/>
    </row>
    <row r="18" spans="1:13" x14ac:dyDescent="0.2">
      <c r="A18" s="3">
        <v>1</v>
      </c>
      <c r="B18" s="37">
        <v>10</v>
      </c>
      <c r="C18" s="38">
        <v>1.34</v>
      </c>
      <c r="D18" s="38">
        <v>42.95</v>
      </c>
      <c r="E18" s="38">
        <f>D18-C18</f>
        <v>41.61</v>
      </c>
      <c r="F18" s="39">
        <f>((E18/1000*D11)/4)/0.01</f>
        <v>0.19899982499999999</v>
      </c>
      <c r="G18" s="51" t="s">
        <v>20</v>
      </c>
      <c r="H18" s="32"/>
      <c r="I18" s="9"/>
      <c r="J18" s="9"/>
      <c r="K18" s="9"/>
      <c r="L18" s="9"/>
      <c r="M18" s="5"/>
    </row>
    <row r="19" spans="1:13" x14ac:dyDescent="0.2">
      <c r="A19" s="40">
        <v>2</v>
      </c>
      <c r="B19" s="37">
        <v>10</v>
      </c>
      <c r="C19" s="38">
        <v>1.29</v>
      </c>
      <c r="D19" s="38">
        <v>42.91</v>
      </c>
      <c r="E19" s="38">
        <f>D19-C19</f>
        <v>41.62</v>
      </c>
      <c r="F19" s="39">
        <f>((E19/1000*D11)/4)/0.01</f>
        <v>0.19904764999999999</v>
      </c>
      <c r="G19" s="52"/>
      <c r="H19" s="32"/>
      <c r="I19" s="9"/>
      <c r="J19" s="9"/>
      <c r="K19" s="9"/>
      <c r="L19" s="9"/>
      <c r="M19" s="5"/>
    </row>
    <row r="20" spans="1:13" x14ac:dyDescent="0.2">
      <c r="A20" s="3">
        <v>3</v>
      </c>
      <c r="B20" s="37">
        <v>10</v>
      </c>
      <c r="C20" s="38">
        <v>1.27</v>
      </c>
      <c r="D20" s="38">
        <v>42.89</v>
      </c>
      <c r="E20" s="38">
        <f>D20-C20</f>
        <v>41.62</v>
      </c>
      <c r="F20" s="39">
        <f>((E20/1000*D11)/4)/0.01</f>
        <v>0.19904764999999999</v>
      </c>
      <c r="G20" s="52"/>
      <c r="H20" s="32"/>
      <c r="I20" s="9"/>
      <c r="J20" s="9"/>
      <c r="K20" s="9"/>
      <c r="L20" s="9"/>
      <c r="M20" s="5"/>
    </row>
    <row r="21" spans="1:13" x14ac:dyDescent="0.2">
      <c r="A21" s="32"/>
      <c r="B21" s="32"/>
      <c r="C21" s="32"/>
      <c r="D21" s="32"/>
      <c r="E21" s="32"/>
      <c r="F21" s="32"/>
      <c r="G21" s="32"/>
      <c r="H21" s="32"/>
      <c r="I21" s="9"/>
      <c r="J21" s="9"/>
      <c r="K21" s="9"/>
      <c r="L21" s="9"/>
      <c r="M21" s="5"/>
    </row>
    <row r="22" spans="1:13" x14ac:dyDescent="0.2">
      <c r="A22" s="32"/>
      <c r="B22" s="32"/>
      <c r="C22" s="32"/>
      <c r="D22" s="32"/>
      <c r="E22" s="41" t="s">
        <v>13</v>
      </c>
      <c r="F22" s="47">
        <f>AVERAGE(F18:F20)</f>
        <v>0.19903170833333331</v>
      </c>
      <c r="G22" s="42"/>
      <c r="H22" s="32"/>
      <c r="I22" s="9"/>
      <c r="J22" s="9"/>
      <c r="K22" s="9"/>
      <c r="L22" s="9"/>
      <c r="M22" s="5"/>
    </row>
    <row r="23" spans="1:13" x14ac:dyDescent="0.2">
      <c r="A23" s="32"/>
      <c r="B23" s="32"/>
      <c r="C23" s="32"/>
      <c r="D23" s="32"/>
      <c r="E23" s="41" t="s">
        <v>14</v>
      </c>
      <c r="F23" s="47">
        <f>_xlfn.STDEV.S(F18:F20)</f>
        <v>2.7611776623994623E-5</v>
      </c>
      <c r="G23" s="32"/>
      <c r="H23" s="32"/>
      <c r="I23" s="9"/>
      <c r="J23" s="9"/>
      <c r="K23" s="9"/>
      <c r="L23" s="9"/>
      <c r="M23" s="5"/>
    </row>
    <row r="24" spans="1:13" x14ac:dyDescent="0.2">
      <c r="A24" s="32"/>
      <c r="B24" s="32"/>
      <c r="C24" s="32"/>
      <c r="D24" s="32"/>
      <c r="E24" s="32"/>
      <c r="F24" s="32"/>
      <c r="G24" s="32"/>
      <c r="H24" s="32"/>
      <c r="I24" s="9"/>
      <c r="J24" s="9"/>
      <c r="K24" s="9"/>
      <c r="L24" s="9"/>
      <c r="M24" s="5"/>
    </row>
    <row r="25" spans="1:13" ht="13.5" thickBot="1" x14ac:dyDescent="0.25">
      <c r="A25" s="53" t="s">
        <v>15</v>
      </c>
      <c r="B25" s="54"/>
      <c r="C25" s="32"/>
      <c r="D25" s="32"/>
      <c r="E25" s="32"/>
      <c r="F25" s="32"/>
      <c r="G25" s="32"/>
      <c r="H25" s="32"/>
      <c r="I25" s="11"/>
      <c r="J25" s="11"/>
      <c r="K25" s="11"/>
      <c r="L25" s="11"/>
      <c r="M25" s="25"/>
    </row>
    <row r="26" spans="1:13" x14ac:dyDescent="0.2">
      <c r="A26" s="22"/>
      <c r="B26" s="22"/>
      <c r="C26" s="22"/>
      <c r="D26" s="29"/>
      <c r="E26" s="22"/>
      <c r="F26" s="22"/>
      <c r="G26" s="22"/>
      <c r="H26" s="29"/>
      <c r="I26" s="9"/>
      <c r="J26" s="9"/>
      <c r="K26" s="9"/>
      <c r="L26" s="9"/>
      <c r="M26" s="5"/>
    </row>
    <row r="27" spans="1:13" x14ac:dyDescent="0.2">
      <c r="A27" s="35" t="s">
        <v>11</v>
      </c>
      <c r="B27" s="2" t="s">
        <v>22</v>
      </c>
      <c r="C27" s="2" t="s">
        <v>0</v>
      </c>
      <c r="D27" s="2" t="s">
        <v>1</v>
      </c>
      <c r="E27" s="2" t="s">
        <v>2</v>
      </c>
      <c r="F27" s="2" t="s">
        <v>12</v>
      </c>
      <c r="G27" s="4" t="s">
        <v>4</v>
      </c>
      <c r="H27" s="6"/>
      <c r="I27" s="9"/>
      <c r="J27" s="9"/>
      <c r="K27" s="9"/>
      <c r="L27" s="9"/>
      <c r="M27" s="5"/>
    </row>
    <row r="28" spans="1:13" x14ac:dyDescent="0.2">
      <c r="A28" s="3">
        <v>1</v>
      </c>
      <c r="B28" s="48">
        <v>0.2122</v>
      </c>
      <c r="C28" s="38">
        <v>10</v>
      </c>
      <c r="D28" s="37">
        <v>3.15</v>
      </c>
      <c r="E28" s="37">
        <v>38.130000000000003</v>
      </c>
      <c r="F28" s="37">
        <f>E28-D28</f>
        <v>34.980000000000004</v>
      </c>
      <c r="G28" s="49">
        <f>B28/((-0.2*10^(-3)*F28+0.2*10^(-3)*C28*4)/2)</f>
        <v>422.70916334661405</v>
      </c>
      <c r="H28" s="51" t="s">
        <v>21</v>
      </c>
      <c r="I28" s="9"/>
      <c r="J28" s="9"/>
      <c r="K28" s="9"/>
      <c r="L28" s="9"/>
      <c r="M28" s="5"/>
    </row>
    <row r="29" spans="1:13" x14ac:dyDescent="0.2">
      <c r="A29" s="40">
        <v>2</v>
      </c>
      <c r="B29" s="50">
        <v>0.23799999999999999</v>
      </c>
      <c r="C29" s="38">
        <v>10</v>
      </c>
      <c r="D29" s="37">
        <v>3.2</v>
      </c>
      <c r="E29" s="37">
        <v>37.99</v>
      </c>
      <c r="F29" s="37">
        <f>E29-D29</f>
        <v>34.79</v>
      </c>
      <c r="G29" s="49">
        <f t="shared" ref="G29:G30" si="0">B29/((-0.2*10^(-3)*F29+0.2*10^(-3)*C29*4)/2)</f>
        <v>456.81381957773493</v>
      </c>
      <c r="H29" s="52"/>
      <c r="I29" s="9"/>
      <c r="J29" s="9"/>
      <c r="K29" s="9"/>
      <c r="L29" s="9"/>
      <c r="M29" s="5"/>
    </row>
    <row r="30" spans="1:13" x14ac:dyDescent="0.2">
      <c r="A30" s="3">
        <v>3</v>
      </c>
      <c r="B30" s="48">
        <v>0.23080000000000001</v>
      </c>
      <c r="C30" s="38">
        <v>10</v>
      </c>
      <c r="D30" s="37">
        <v>3.22</v>
      </c>
      <c r="E30" s="37">
        <v>38.119999999999997</v>
      </c>
      <c r="F30" s="37">
        <f>E30-D30</f>
        <v>34.9</v>
      </c>
      <c r="G30" s="49">
        <f t="shared" si="0"/>
        <v>452.54901960784309</v>
      </c>
      <c r="H30" s="52"/>
      <c r="I30" s="9"/>
      <c r="J30" s="9"/>
      <c r="K30" s="9"/>
      <c r="L30" s="9"/>
      <c r="M30" s="5"/>
    </row>
    <row r="31" spans="1:13" x14ac:dyDescent="0.2">
      <c r="A31"/>
      <c r="B31" s="32"/>
      <c r="C31" s="32"/>
      <c r="D31" s="32"/>
      <c r="E31" s="33"/>
      <c r="F31" s="32"/>
      <c r="G31" s="43"/>
      <c r="H31" s="9"/>
      <c r="I31" s="9"/>
      <c r="J31" s="9"/>
      <c r="K31" s="9"/>
      <c r="L31" s="9"/>
      <c r="M31" s="5"/>
    </row>
    <row r="32" spans="1:13" x14ac:dyDescent="0.2">
      <c r="A32" s="33"/>
      <c r="B32" s="32"/>
      <c r="C32" s="32"/>
      <c r="D32" s="32"/>
      <c r="E32" s="32"/>
      <c r="F32" s="41" t="s">
        <v>16</v>
      </c>
      <c r="G32" s="47">
        <f>AVERAGE(G28:G30)</f>
        <v>444.02400084406401</v>
      </c>
      <c r="H32" s="9"/>
      <c r="I32" s="9"/>
      <c r="J32" s="9"/>
      <c r="K32" s="9"/>
      <c r="L32" s="9"/>
      <c r="M32" s="5"/>
    </row>
    <row r="33" spans="1:13" x14ac:dyDescent="0.2">
      <c r="A33" s="33"/>
      <c r="B33" s="32"/>
      <c r="C33" s="32"/>
      <c r="D33" s="32"/>
      <c r="E33" s="32"/>
      <c r="F33" s="41" t="s">
        <v>17</v>
      </c>
      <c r="G33" s="47">
        <f>STDEV(G28:G30)</f>
        <v>18.581949651552229</v>
      </c>
      <c r="H33" s="9"/>
      <c r="I33" s="9"/>
      <c r="J33" s="9"/>
      <c r="K33" s="9"/>
      <c r="L33" s="9"/>
      <c r="M33" s="5"/>
    </row>
    <row r="34" spans="1:13" ht="10.5" customHeight="1" x14ac:dyDescent="0.2">
      <c r="A34" s="32"/>
      <c r="B34" s="32"/>
      <c r="C34" s="32"/>
      <c r="D34" s="32"/>
      <c r="E34" s="32"/>
      <c r="F34" s="32"/>
      <c r="G34" s="32"/>
      <c r="H34" s="9"/>
      <c r="I34" s="9"/>
      <c r="J34" s="9"/>
      <c r="K34" s="9"/>
      <c r="L34" s="9"/>
      <c r="M34" s="5"/>
    </row>
    <row r="35" spans="1:13" x14ac:dyDescent="0.2">
      <c r="A35" s="23"/>
      <c r="B35" s="23"/>
      <c r="C35" s="23"/>
      <c r="D35" s="23"/>
      <c r="E35" s="23"/>
      <c r="F35" s="23"/>
      <c r="G35" s="23"/>
      <c r="H35" s="23"/>
      <c r="I35" s="23"/>
      <c r="J35" s="23"/>
      <c r="K35" s="23"/>
      <c r="L35" s="9"/>
      <c r="M35" s="5"/>
    </row>
    <row r="36" spans="1:13" x14ac:dyDescent="0.2">
      <c r="A36" s="23"/>
      <c r="B36" s="23"/>
      <c r="C36" s="23"/>
      <c r="D36" s="23"/>
      <c r="E36" s="23"/>
      <c r="F36" s="23"/>
      <c r="G36" s="23"/>
      <c r="H36" s="23"/>
      <c r="I36" s="23"/>
      <c r="J36" s="23"/>
      <c r="K36" s="23"/>
      <c r="L36" s="9"/>
      <c r="M36" s="5"/>
    </row>
    <row r="37" spans="1:13" x14ac:dyDescent="0.2">
      <c r="A37" s="23"/>
      <c r="B37" s="23"/>
      <c r="C37" s="23"/>
      <c r="D37" s="23"/>
      <c r="E37" s="23"/>
      <c r="F37" s="23"/>
      <c r="G37" s="23"/>
      <c r="H37" s="23"/>
      <c r="I37" s="23"/>
      <c r="J37" s="23"/>
      <c r="K37" s="23"/>
      <c r="L37" s="9"/>
      <c r="M37" s="5"/>
    </row>
    <row r="38" spans="1:13" ht="15.75" x14ac:dyDescent="0.25">
      <c r="A38" s="23"/>
      <c r="B38" s="23"/>
      <c r="C38" s="23"/>
      <c r="D38" s="23"/>
      <c r="E38" s="23"/>
      <c r="F38" s="23"/>
      <c r="G38" s="23"/>
      <c r="H38" s="23"/>
      <c r="I38" s="23"/>
      <c r="J38" s="23"/>
      <c r="K38" s="23"/>
      <c r="L38" s="8"/>
      <c r="M38" s="8"/>
    </row>
    <row r="39" spans="1:13" ht="15.75" x14ac:dyDescent="0.25">
      <c r="A39" s="23"/>
      <c r="B39" s="23"/>
      <c r="C39" s="23"/>
      <c r="D39" s="23"/>
      <c r="E39" s="23"/>
      <c r="F39" s="23"/>
      <c r="G39" s="23"/>
      <c r="H39" s="23"/>
      <c r="I39" s="23"/>
      <c r="J39" s="23"/>
      <c r="K39" s="23"/>
      <c r="L39" s="8"/>
      <c r="M39" s="8"/>
    </row>
    <row r="40" spans="1:13" ht="15.75" x14ac:dyDescent="0.25">
      <c r="A40" s="23"/>
      <c r="B40" s="23"/>
      <c r="C40" s="23"/>
      <c r="D40" s="23"/>
      <c r="E40" s="23"/>
      <c r="F40" s="23"/>
      <c r="G40" s="23"/>
      <c r="H40" s="23"/>
      <c r="I40" s="23"/>
      <c r="J40" s="23"/>
      <c r="K40" s="23"/>
      <c r="L40" s="8"/>
      <c r="M40" s="8"/>
    </row>
    <row r="41" spans="1:13" ht="15.75" x14ac:dyDescent="0.25">
      <c r="A41" s="23"/>
      <c r="B41" s="23"/>
      <c r="C41" s="23"/>
      <c r="D41" s="23"/>
      <c r="E41" s="23"/>
      <c r="F41" s="23"/>
      <c r="G41" s="23"/>
      <c r="H41" s="23"/>
      <c r="I41" s="23"/>
      <c r="J41" s="23"/>
      <c r="K41" s="23"/>
      <c r="L41" s="8"/>
      <c r="M41" s="8"/>
    </row>
    <row r="42" spans="1:13" ht="15.75" x14ac:dyDescent="0.25">
      <c r="A42" s="23"/>
      <c r="B42" s="23"/>
      <c r="C42" s="23"/>
      <c r="D42" s="23"/>
      <c r="E42" s="23"/>
      <c r="F42" s="23"/>
      <c r="G42" s="23"/>
      <c r="H42" s="23"/>
      <c r="I42" s="23"/>
      <c r="J42" s="23"/>
      <c r="K42" s="23"/>
      <c r="L42" s="8"/>
      <c r="M42" s="8"/>
    </row>
    <row r="43" spans="1:13" ht="15.75" x14ac:dyDescent="0.25">
      <c r="A43" s="23"/>
      <c r="B43" s="23"/>
      <c r="C43" s="23"/>
      <c r="D43" s="23"/>
      <c r="E43" s="23"/>
      <c r="F43" s="23"/>
      <c r="G43" s="23"/>
      <c r="H43" s="23"/>
      <c r="I43" s="23"/>
      <c r="J43" s="23"/>
      <c r="K43" s="23"/>
      <c r="L43" s="8"/>
      <c r="M43" s="8"/>
    </row>
    <row r="44" spans="1:13" ht="15.75" x14ac:dyDescent="0.25">
      <c r="A44" s="23"/>
      <c r="B44" s="23"/>
      <c r="C44" s="23"/>
      <c r="D44" s="23"/>
      <c r="E44" s="23"/>
      <c r="F44" s="23"/>
      <c r="G44" s="23"/>
      <c r="H44" s="23"/>
      <c r="I44" s="23"/>
      <c r="J44" s="23"/>
      <c r="K44" s="23"/>
      <c r="L44" s="8"/>
      <c r="M44" s="8"/>
    </row>
    <row r="45" spans="1:13" ht="15.75" x14ac:dyDescent="0.25">
      <c r="A45" s="23"/>
      <c r="B45" s="23"/>
      <c r="C45" s="23"/>
      <c r="D45" s="23"/>
      <c r="E45" s="23"/>
      <c r="F45" s="23"/>
      <c r="G45" s="23"/>
      <c r="H45" s="23"/>
      <c r="I45" s="23"/>
      <c r="J45" s="23"/>
      <c r="K45" s="23"/>
      <c r="L45" s="8"/>
      <c r="M45" s="8"/>
    </row>
    <row r="46" spans="1:13" ht="15.75" x14ac:dyDescent="0.25">
      <c r="A46" s="23"/>
      <c r="B46" s="23"/>
      <c r="C46" s="23"/>
      <c r="D46" s="23"/>
      <c r="E46" s="23"/>
      <c r="F46" s="23"/>
      <c r="G46" s="23"/>
      <c r="H46" s="23"/>
      <c r="I46" s="23"/>
      <c r="J46" s="23"/>
      <c r="K46" s="23"/>
      <c r="L46" s="8"/>
      <c r="M46" s="8"/>
    </row>
    <row r="47" spans="1:13" ht="15.75" x14ac:dyDescent="0.25">
      <c r="A47" s="23"/>
      <c r="B47" s="23"/>
      <c r="C47" s="23"/>
      <c r="D47" s="23"/>
      <c r="E47" s="23"/>
      <c r="F47" s="23"/>
      <c r="G47" s="23"/>
      <c r="H47" s="23"/>
      <c r="I47" s="23"/>
      <c r="J47" s="23"/>
      <c r="K47" s="23"/>
      <c r="L47" s="8"/>
      <c r="M47" s="8"/>
    </row>
    <row r="48" spans="1:13" ht="15.75" x14ac:dyDescent="0.25">
      <c r="A48" s="23"/>
      <c r="B48" s="23"/>
      <c r="C48" s="23"/>
      <c r="D48" s="23"/>
      <c r="E48" s="23"/>
      <c r="F48" s="23"/>
      <c r="G48" s="23"/>
      <c r="H48" s="23"/>
      <c r="I48" s="23"/>
      <c r="J48" s="23"/>
      <c r="K48" s="23"/>
      <c r="L48" s="8"/>
      <c r="M48" s="8"/>
    </row>
    <row r="49" spans="1:13" ht="15.75" x14ac:dyDescent="0.25">
      <c r="A49" s="23"/>
      <c r="B49" s="23"/>
      <c r="C49" s="23"/>
      <c r="D49" s="23"/>
      <c r="E49" s="23"/>
      <c r="F49" s="23"/>
      <c r="G49" s="23"/>
      <c r="H49" s="23"/>
      <c r="I49" s="23"/>
      <c r="J49" s="23"/>
      <c r="K49" s="23"/>
      <c r="L49" s="8"/>
      <c r="M49" s="8"/>
    </row>
    <row r="50" spans="1:13" x14ac:dyDescent="0.2">
      <c r="A50" s="23"/>
      <c r="B50" s="23"/>
      <c r="C50" s="23"/>
      <c r="D50" s="23"/>
      <c r="E50" s="23"/>
      <c r="F50" s="23"/>
      <c r="G50" s="23"/>
      <c r="H50" s="23"/>
      <c r="I50" s="23"/>
      <c r="J50" s="23"/>
      <c r="K50" s="23"/>
      <c r="L50" s="9"/>
      <c r="M50" s="9"/>
    </row>
    <row r="51" spans="1:13" x14ac:dyDescent="0.2">
      <c r="A51" s="24"/>
      <c r="B51" s="9"/>
      <c r="C51" s="9"/>
      <c r="D51" s="9"/>
      <c r="E51" s="9"/>
      <c r="F51" s="9"/>
      <c r="G51" s="9"/>
      <c r="H51" s="9"/>
      <c r="I51" s="9"/>
      <c r="J51" s="9"/>
      <c r="K51" s="9"/>
      <c r="L51" s="9"/>
      <c r="M51" s="9"/>
    </row>
    <row r="52" spans="1:13" x14ac:dyDescent="0.2">
      <c r="A52" s="24"/>
      <c r="B52" s="9"/>
      <c r="C52" s="9"/>
      <c r="D52" s="9"/>
      <c r="E52" s="9"/>
      <c r="F52" s="9"/>
      <c r="G52" s="9"/>
      <c r="H52" s="9"/>
      <c r="I52" s="9"/>
      <c r="J52" s="9"/>
      <c r="K52" s="9"/>
      <c r="L52" s="9"/>
      <c r="M52" s="9"/>
    </row>
    <row r="53" spans="1:13" x14ac:dyDescent="0.2">
      <c r="A53" s="24"/>
      <c r="B53" s="9"/>
      <c r="C53" s="9"/>
      <c r="D53" s="9"/>
      <c r="E53" s="9"/>
      <c r="F53" s="9"/>
      <c r="G53" s="9"/>
      <c r="H53" s="9"/>
      <c r="I53" s="9"/>
      <c r="J53" s="9"/>
      <c r="K53" s="9"/>
      <c r="L53" s="9"/>
      <c r="M53" s="9"/>
    </row>
    <row r="54" spans="1:13" x14ac:dyDescent="0.2">
      <c r="A54" s="24"/>
      <c r="B54" s="10"/>
      <c r="C54" s="9"/>
      <c r="D54" s="9"/>
      <c r="E54" s="9"/>
      <c r="F54" s="9"/>
      <c r="G54" s="9"/>
      <c r="H54" s="9"/>
      <c r="I54" s="9"/>
      <c r="J54" s="9"/>
      <c r="K54" s="9"/>
      <c r="L54" s="9"/>
      <c r="M54" s="9"/>
    </row>
    <row r="55" spans="1:13" x14ac:dyDescent="0.2">
      <c r="A55" s="11"/>
      <c r="B55" s="10"/>
      <c r="C55" s="9"/>
      <c r="D55" s="9"/>
      <c r="E55" s="9"/>
      <c r="F55" s="9"/>
      <c r="G55" s="9"/>
      <c r="H55" s="9"/>
      <c r="I55" s="9"/>
      <c r="J55" s="9"/>
      <c r="K55" s="9"/>
      <c r="L55" s="9"/>
      <c r="M55" s="9"/>
    </row>
    <row r="56" spans="1:13" x14ac:dyDescent="0.2">
      <c r="A56" s="24"/>
      <c r="B56" s="11"/>
      <c r="C56" s="9"/>
      <c r="D56" s="9"/>
      <c r="E56" s="9"/>
      <c r="F56" s="9"/>
      <c r="G56" s="9"/>
      <c r="H56" s="9"/>
      <c r="I56" s="9"/>
      <c r="J56" s="9"/>
      <c r="K56" s="9"/>
      <c r="L56" s="9"/>
      <c r="M56" s="9"/>
    </row>
    <row r="57" spans="1:13" x14ac:dyDescent="0.2">
      <c r="A57" s="24"/>
      <c r="B57" s="11"/>
      <c r="C57" s="9"/>
      <c r="D57" s="9"/>
      <c r="E57" s="9"/>
      <c r="F57" s="9"/>
      <c r="G57" s="9"/>
      <c r="H57" s="9"/>
      <c r="I57" s="9"/>
      <c r="J57" s="9"/>
      <c r="K57" s="9"/>
      <c r="L57" s="9"/>
      <c r="M57" s="9"/>
    </row>
    <row r="58" spans="1:13" x14ac:dyDescent="0.2">
      <c r="A58" s="24"/>
      <c r="B58" s="11"/>
      <c r="C58" s="9"/>
      <c r="D58" s="9"/>
      <c r="E58" s="9"/>
      <c r="F58" s="9"/>
      <c r="G58" s="9"/>
      <c r="H58" s="9"/>
      <c r="I58" s="9"/>
      <c r="J58" s="9"/>
      <c r="K58" s="9"/>
      <c r="L58" s="9"/>
      <c r="M58" s="9"/>
    </row>
    <row r="59" spans="1:13" x14ac:dyDescent="0.2">
      <c r="A59" s="24"/>
      <c r="B59" s="11"/>
      <c r="C59" s="9"/>
      <c r="D59" s="9"/>
      <c r="E59" s="9"/>
      <c r="F59" s="9"/>
      <c r="G59" s="9"/>
      <c r="H59" s="9"/>
      <c r="I59" s="9"/>
      <c r="J59" s="9"/>
      <c r="K59" s="9"/>
      <c r="L59" s="9"/>
      <c r="M59" s="9"/>
    </row>
  </sheetData>
  <mergeCells count="9">
    <mergeCell ref="G18:G20"/>
    <mergeCell ref="A25:B25"/>
    <mergeCell ref="H28:H30"/>
    <mergeCell ref="C1:D1"/>
    <mergeCell ref="A4:A7"/>
    <mergeCell ref="A9:B9"/>
    <mergeCell ref="A11:C11"/>
    <mergeCell ref="A13:B13"/>
    <mergeCell ref="A15:B15"/>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zoomScale="90" zoomScaleNormal="90" workbookViewId="0">
      <selection activeCell="B6" sqref="B6:F26"/>
    </sheetView>
  </sheetViews>
  <sheetFormatPr defaultRowHeight="12.75" x14ac:dyDescent="0.2"/>
  <cols>
    <col min="2" max="2" width="27.42578125" customWidth="1"/>
    <col min="3" max="3" width="27.140625" customWidth="1"/>
    <col min="4" max="4" width="18.28515625" customWidth="1"/>
    <col min="5" max="5" width="23.85546875" customWidth="1"/>
    <col min="6" max="6" width="84.28515625" customWidth="1"/>
  </cols>
  <sheetData>
    <row r="1" spans="1:6" ht="18.75" x14ac:dyDescent="0.3">
      <c r="A1" s="12"/>
      <c r="B1" s="13" t="s">
        <v>5</v>
      </c>
      <c r="C1" s="14"/>
      <c r="D1" s="15"/>
      <c r="E1" s="15"/>
      <c r="F1" s="15"/>
    </row>
    <row r="2" spans="1:6" x14ac:dyDescent="0.2">
      <c r="A2" s="12"/>
      <c r="B2" s="66" t="s">
        <v>6</v>
      </c>
      <c r="C2" s="67"/>
      <c r="D2" s="68"/>
      <c r="E2" s="15"/>
      <c r="F2" s="15"/>
    </row>
    <row r="3" spans="1:6" x14ac:dyDescent="0.2">
      <c r="A3" s="12"/>
      <c r="B3" s="69"/>
      <c r="C3" s="70"/>
      <c r="D3" s="71"/>
      <c r="E3" s="15"/>
      <c r="F3" s="15"/>
    </row>
    <row r="4" spans="1:6" x14ac:dyDescent="0.2">
      <c r="A4" s="12"/>
      <c r="B4" s="69"/>
      <c r="C4" s="70"/>
      <c r="D4" s="71"/>
      <c r="E4" s="16"/>
      <c r="F4" s="16"/>
    </row>
    <row r="5" spans="1:6" x14ac:dyDescent="0.2">
      <c r="A5" s="12"/>
      <c r="B5" s="69"/>
      <c r="C5" s="70"/>
      <c r="D5" s="71"/>
      <c r="E5" s="16"/>
      <c r="F5" s="16"/>
    </row>
    <row r="6" spans="1:6" x14ac:dyDescent="0.2">
      <c r="A6" s="12"/>
      <c r="B6" s="72" t="s">
        <v>23</v>
      </c>
      <c r="C6" s="73"/>
      <c r="D6" s="73"/>
      <c r="E6" s="73"/>
      <c r="F6" s="74"/>
    </row>
    <row r="7" spans="1:6" x14ac:dyDescent="0.2">
      <c r="A7" s="12"/>
      <c r="B7" s="75"/>
      <c r="C7" s="76"/>
      <c r="D7" s="76"/>
      <c r="E7" s="76"/>
      <c r="F7" s="77"/>
    </row>
    <row r="8" spans="1:6" x14ac:dyDescent="0.2">
      <c r="A8" s="12"/>
      <c r="B8" s="75"/>
      <c r="C8" s="76"/>
      <c r="D8" s="76"/>
      <c r="E8" s="76"/>
      <c r="F8" s="77"/>
    </row>
    <row r="9" spans="1:6" x14ac:dyDescent="0.2">
      <c r="A9" s="12"/>
      <c r="B9" s="75"/>
      <c r="C9" s="76"/>
      <c r="D9" s="76"/>
      <c r="E9" s="76"/>
      <c r="F9" s="77"/>
    </row>
    <row r="10" spans="1:6" x14ac:dyDescent="0.2">
      <c r="A10" s="12"/>
      <c r="B10" s="75"/>
      <c r="C10" s="76"/>
      <c r="D10" s="76"/>
      <c r="E10" s="76"/>
      <c r="F10" s="77"/>
    </row>
    <row r="11" spans="1:6" x14ac:dyDescent="0.2">
      <c r="A11" s="12"/>
      <c r="B11" s="75"/>
      <c r="C11" s="76"/>
      <c r="D11" s="76"/>
      <c r="E11" s="76"/>
      <c r="F11" s="77"/>
    </row>
    <row r="12" spans="1:6" x14ac:dyDescent="0.2">
      <c r="A12" s="12"/>
      <c r="B12" s="75"/>
      <c r="C12" s="76"/>
      <c r="D12" s="76"/>
      <c r="E12" s="76"/>
      <c r="F12" s="77"/>
    </row>
    <row r="13" spans="1:6" x14ac:dyDescent="0.2">
      <c r="A13" s="12"/>
      <c r="B13" s="75"/>
      <c r="C13" s="76"/>
      <c r="D13" s="76"/>
      <c r="E13" s="76"/>
      <c r="F13" s="77"/>
    </row>
    <row r="14" spans="1:6" x14ac:dyDescent="0.2">
      <c r="A14" s="12"/>
      <c r="B14" s="75"/>
      <c r="C14" s="76"/>
      <c r="D14" s="76"/>
      <c r="E14" s="76"/>
      <c r="F14" s="77"/>
    </row>
    <row r="15" spans="1:6" x14ac:dyDescent="0.2">
      <c r="A15" s="12"/>
      <c r="B15" s="75"/>
      <c r="C15" s="76"/>
      <c r="D15" s="76"/>
      <c r="E15" s="76"/>
      <c r="F15" s="77"/>
    </row>
    <row r="16" spans="1:6" x14ac:dyDescent="0.2">
      <c r="A16" s="12"/>
      <c r="B16" s="75"/>
      <c r="C16" s="76"/>
      <c r="D16" s="76"/>
      <c r="E16" s="76"/>
      <c r="F16" s="77"/>
    </row>
    <row r="17" spans="1:6" x14ac:dyDescent="0.2">
      <c r="A17" s="12"/>
      <c r="B17" s="75"/>
      <c r="C17" s="76"/>
      <c r="D17" s="76"/>
      <c r="E17" s="76"/>
      <c r="F17" s="77"/>
    </row>
    <row r="18" spans="1:6" x14ac:dyDescent="0.2">
      <c r="A18" s="12"/>
      <c r="B18" s="75"/>
      <c r="C18" s="76"/>
      <c r="D18" s="76"/>
      <c r="E18" s="76"/>
      <c r="F18" s="77"/>
    </row>
    <row r="19" spans="1:6" x14ac:dyDescent="0.2">
      <c r="A19" s="12"/>
      <c r="B19" s="75"/>
      <c r="C19" s="76"/>
      <c r="D19" s="76"/>
      <c r="E19" s="76"/>
      <c r="F19" s="77"/>
    </row>
    <row r="20" spans="1:6" x14ac:dyDescent="0.2">
      <c r="A20" s="12"/>
      <c r="B20" s="75"/>
      <c r="C20" s="76"/>
      <c r="D20" s="76"/>
      <c r="E20" s="76"/>
      <c r="F20" s="77"/>
    </row>
    <row r="21" spans="1:6" x14ac:dyDescent="0.2">
      <c r="A21" s="12"/>
      <c r="B21" s="75"/>
      <c r="C21" s="76"/>
      <c r="D21" s="76"/>
      <c r="E21" s="76"/>
      <c r="F21" s="77"/>
    </row>
    <row r="22" spans="1:6" x14ac:dyDescent="0.2">
      <c r="A22" s="12"/>
      <c r="B22" s="75"/>
      <c r="C22" s="76"/>
      <c r="D22" s="76"/>
      <c r="E22" s="76"/>
      <c r="F22" s="77"/>
    </row>
    <row r="23" spans="1:6" x14ac:dyDescent="0.2">
      <c r="A23" s="12"/>
      <c r="B23" s="75"/>
      <c r="C23" s="76"/>
      <c r="D23" s="76"/>
      <c r="E23" s="76"/>
      <c r="F23" s="77"/>
    </row>
    <row r="24" spans="1:6" x14ac:dyDescent="0.2">
      <c r="A24" s="12"/>
      <c r="B24" s="75"/>
      <c r="C24" s="76"/>
      <c r="D24" s="76"/>
      <c r="E24" s="76"/>
      <c r="F24" s="77"/>
    </row>
    <row r="25" spans="1:6" x14ac:dyDescent="0.2">
      <c r="A25" s="12"/>
      <c r="B25" s="75"/>
      <c r="C25" s="76"/>
      <c r="D25" s="76"/>
      <c r="E25" s="76"/>
      <c r="F25" s="77"/>
    </row>
    <row r="26" spans="1:6" x14ac:dyDescent="0.2">
      <c r="A26" s="12"/>
      <c r="B26" s="78"/>
      <c r="C26" s="79"/>
      <c r="D26" s="79"/>
      <c r="E26" s="79"/>
      <c r="F26" s="80"/>
    </row>
    <row r="27" spans="1:6" ht="15.75" x14ac:dyDescent="0.25">
      <c r="A27" s="12"/>
      <c r="B27" s="17"/>
      <c r="C27" s="18"/>
      <c r="D27" s="18"/>
      <c r="E27" s="18"/>
      <c r="F27" s="18"/>
    </row>
    <row r="28" spans="1:6" ht="15.75" x14ac:dyDescent="0.25">
      <c r="A28" s="12"/>
      <c r="B28" s="19"/>
      <c r="C28" s="18"/>
      <c r="D28" s="18"/>
      <c r="E28" s="18"/>
      <c r="F28" s="18"/>
    </row>
    <row r="29" spans="1:6" x14ac:dyDescent="0.2">
      <c r="A29" s="12"/>
      <c r="B29" s="81"/>
      <c r="C29" s="82"/>
      <c r="D29" s="82"/>
      <c r="E29" s="82"/>
      <c r="F29" s="83"/>
    </row>
    <row r="30" spans="1:6" x14ac:dyDescent="0.2">
      <c r="A30" s="12"/>
      <c r="B30" s="84"/>
      <c r="C30" s="85"/>
      <c r="D30" s="85"/>
      <c r="E30" s="85"/>
      <c r="F30" s="86"/>
    </row>
    <row r="31" spans="1:6" x14ac:dyDescent="0.2">
      <c r="A31" s="12"/>
      <c r="B31" s="84"/>
      <c r="C31" s="85"/>
      <c r="D31" s="85"/>
      <c r="E31" s="85"/>
      <c r="F31" s="86"/>
    </row>
    <row r="32" spans="1:6" x14ac:dyDescent="0.2">
      <c r="A32" s="12"/>
      <c r="B32" s="87"/>
      <c r="C32" s="88"/>
      <c r="D32" s="88"/>
      <c r="E32" s="88"/>
      <c r="F32" s="89"/>
    </row>
    <row r="33" spans="1:6" x14ac:dyDescent="0.2">
      <c r="A33" s="12"/>
      <c r="B33" s="18"/>
      <c r="C33" s="18"/>
      <c r="D33" s="18"/>
      <c r="E33" s="18"/>
      <c r="F33" s="18"/>
    </row>
    <row r="34" spans="1:6" ht="15.75" x14ac:dyDescent="0.2">
      <c r="A34" s="12"/>
      <c r="B34" s="20"/>
      <c r="C34" s="21"/>
      <c r="D34" s="18"/>
      <c r="E34" s="18"/>
      <c r="F34" s="18"/>
    </row>
    <row r="35" spans="1:6" x14ac:dyDescent="0.2">
      <c r="A35" s="12"/>
      <c r="B35" s="18"/>
      <c r="C35" s="18"/>
      <c r="D35" s="18"/>
      <c r="E35" s="18"/>
      <c r="F35" s="18"/>
    </row>
  </sheetData>
  <mergeCells count="3">
    <mergeCell ref="B2:D5"/>
    <mergeCell ref="B6:F26"/>
    <mergeCell ref="B29:F32"/>
  </mergeCells>
  <phoneticPr fontId="17"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Abstract</vt:lpstr>
    </vt:vector>
  </TitlesOfParts>
  <Company>Georgia Institute of Technology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Experiment 4 Template</dc:title>
  <dc:creator>Asplund</dc:creator>
  <cp:lastModifiedBy>Jo</cp:lastModifiedBy>
  <dcterms:created xsi:type="dcterms:W3CDTF">2000-01-31T16:55:30Z</dcterms:created>
  <dcterms:modified xsi:type="dcterms:W3CDTF">2013-02-01T23:45:49Z</dcterms:modified>
</cp:coreProperties>
</file>