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115" windowHeight="7680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<sst xmlns="http://schemas.openxmlformats.org/spreadsheetml/2006/main" count="435" uniqueCount="236">
  <si>
    <t>2007 NYC &amp; Long Island Restaurants</t>
  </si>
  <si>
    <t>Restaurant Name</t>
  </si>
  <si>
    <t>Location</t>
  </si>
  <si>
    <t xml:space="preserve">Food </t>
  </si>
  <si>
    <t>Price</t>
  </si>
  <si>
    <t>Décor</t>
  </si>
  <si>
    <t>Service</t>
  </si>
  <si>
    <t>Locate</t>
  </si>
  <si>
    <t>Neighborhood</t>
  </si>
  <si>
    <t>Cuisine</t>
  </si>
  <si>
    <t>101</t>
  </si>
  <si>
    <t>NYC</t>
  </si>
  <si>
    <t>Bay Ridge</t>
  </si>
  <si>
    <t>American (New), Italian</t>
  </si>
  <si>
    <t>12th St. Bar &amp; Grill</t>
  </si>
  <si>
    <t>Park Slope</t>
  </si>
  <si>
    <t>American (New)</t>
  </si>
  <si>
    <t>202 Café</t>
  </si>
  <si>
    <t>Chelsea</t>
  </si>
  <si>
    <t>Mediterranean</t>
  </si>
  <si>
    <t>212</t>
  </si>
  <si>
    <t>East 60s</t>
  </si>
  <si>
    <t>24 Prince</t>
  </si>
  <si>
    <t>NoLita</t>
  </si>
  <si>
    <t>American (Traditional)</t>
  </si>
  <si>
    <t>26 Seats</t>
  </si>
  <si>
    <t>East Village</t>
  </si>
  <si>
    <t>French</t>
  </si>
  <si>
    <t>360</t>
  </si>
  <si>
    <t>Red Hook</t>
  </si>
  <si>
    <t>French (New)</t>
  </si>
  <si>
    <t>41 Greenwich Avenue</t>
  </si>
  <si>
    <t>Greenwich Village</t>
  </si>
  <si>
    <t>44</t>
  </si>
  <si>
    <t>West 40s</t>
  </si>
  <si>
    <t>American (New), French</t>
  </si>
  <si>
    <t>44 X Hell's Kitchen</t>
  </si>
  <si>
    <t>5 Ninth</t>
  </si>
  <si>
    <t>Meatpacking District</t>
  </si>
  <si>
    <t>Eclectic/Int'l</t>
  </si>
  <si>
    <t>71 Irving Place</t>
  </si>
  <si>
    <t>Gramercy Park</t>
  </si>
  <si>
    <t>Coffeehouse</t>
  </si>
  <si>
    <t>718</t>
  </si>
  <si>
    <t>Astoria</t>
  </si>
  <si>
    <t>A.O.C.</t>
  </si>
  <si>
    <t>West Village</t>
  </si>
  <si>
    <t>French (Bistro)</t>
  </si>
  <si>
    <t>A.O.C. Bedford</t>
  </si>
  <si>
    <t>European</t>
  </si>
  <si>
    <t>Abboccato</t>
  </si>
  <si>
    <t>West 50s</t>
  </si>
  <si>
    <t>Italian</t>
  </si>
  <si>
    <t>Abigael's</t>
  </si>
  <si>
    <t>Garment District</t>
  </si>
  <si>
    <t>Kosher, Pan-Asian</t>
  </si>
  <si>
    <t>Above</t>
  </si>
  <si>
    <t>Adrienne's Pizzabar</t>
  </si>
  <si>
    <t>Financial District</t>
  </si>
  <si>
    <t>Italian, Pizza</t>
  </si>
  <si>
    <t>Aesop's Tables</t>
  </si>
  <si>
    <t>Staten Island</t>
  </si>
  <si>
    <t>Agata &amp; Valentina Ristorante</t>
  </si>
  <si>
    <t>East 70s</t>
  </si>
  <si>
    <t>Sicilian</t>
  </si>
  <si>
    <t>Agave</t>
  </si>
  <si>
    <t>Southwestern</t>
  </si>
  <si>
    <t>Agnanti</t>
  </si>
  <si>
    <t>Greek</t>
  </si>
  <si>
    <t>Aix Brasserie</t>
  </si>
  <si>
    <t>West 80s</t>
  </si>
  <si>
    <t>French (Brasserie)</t>
  </si>
  <si>
    <t>Aja</t>
  </si>
  <si>
    <t>East 50s</t>
  </si>
  <si>
    <t>Asian</t>
  </si>
  <si>
    <t>Aji Sushi</t>
  </si>
  <si>
    <t>Murray Hill</t>
  </si>
  <si>
    <t>Sushi</t>
  </si>
  <si>
    <t>Areo</t>
  </si>
  <si>
    <t>Bouley, Upstairs</t>
  </si>
  <si>
    <t>TriBeCa</t>
  </si>
  <si>
    <t>Casa Mono</t>
  </si>
  <si>
    <t>Catalan</t>
  </si>
  <si>
    <t>Cesca</t>
  </si>
  <si>
    <t>West 70s</t>
  </si>
  <si>
    <t>Italian Southern</t>
  </si>
  <si>
    <t>Coals</t>
  </si>
  <si>
    <t>Bronx</t>
  </si>
  <si>
    <t>Pizza</t>
  </si>
  <si>
    <t>Etats-Unis</t>
  </si>
  <si>
    <t>East 80s</t>
  </si>
  <si>
    <t>Gari</t>
  </si>
  <si>
    <t>Henry's End</t>
  </si>
  <si>
    <t>Brooklyn Heights</t>
  </si>
  <si>
    <t>ino</t>
  </si>
  <si>
    <t>inoteca</t>
  </si>
  <si>
    <t>Lower East Side</t>
  </si>
  <si>
    <t>Italian, Small Plates</t>
  </si>
  <si>
    <t>Joya</t>
  </si>
  <si>
    <t>Cobble Hill</t>
  </si>
  <si>
    <t>Thai</t>
  </si>
  <si>
    <t>Lupa</t>
  </si>
  <si>
    <t>Roman</t>
  </si>
  <si>
    <t>MarkJoseph Steakhouse</t>
  </si>
  <si>
    <t>Steakhouse</t>
  </si>
  <si>
    <t>Noodle Pudding</t>
  </si>
  <si>
    <t>Norma's</t>
  </si>
  <si>
    <t>Osaka</t>
  </si>
  <si>
    <t>Pearl Oyster Bar</t>
  </si>
  <si>
    <t>Seafood</t>
  </si>
  <si>
    <t>Piccola Venezia</t>
  </si>
  <si>
    <t>Po</t>
  </si>
  <si>
    <t>Scalinatella</t>
  </si>
  <si>
    <t>Sparks Steak House</t>
  </si>
  <si>
    <t>East 40s</t>
  </si>
  <si>
    <t>Spigolo</t>
  </si>
  <si>
    <t>Sushi Ann</t>
  </si>
  <si>
    <t>Sushi Sen-nin</t>
  </si>
  <si>
    <t>Tommaso</t>
  </si>
  <si>
    <t>Bensonhurst</t>
  </si>
  <si>
    <t>Wolfgang's Steakhouse</t>
  </si>
  <si>
    <t>Yakitori Totto</t>
  </si>
  <si>
    <t>Yakitori/Poultry</t>
  </si>
  <si>
    <t>105 Harbor</t>
  </si>
  <si>
    <t>LI</t>
  </si>
  <si>
    <t>Cold Spring Harbor</t>
  </si>
  <si>
    <t>1770 House Restaurant &amp; Inn</t>
  </si>
  <si>
    <t>East Hampton</t>
  </si>
  <si>
    <t>Continental</t>
  </si>
  <si>
    <t>25 East American Bistro</t>
  </si>
  <si>
    <t>Port Jefferson</t>
  </si>
  <si>
    <t>American (New), Eclectic/Int'l</t>
  </si>
  <si>
    <t>56th Fighter Group</t>
  </si>
  <si>
    <t>Farmingdale</t>
  </si>
  <si>
    <t>Abel Conklin's</t>
  </si>
  <si>
    <t>Huntington</t>
  </si>
  <si>
    <t>Eclectic/Int'l, Steakhouse</t>
  </si>
  <si>
    <t>Adirondack Grill</t>
  </si>
  <si>
    <t>Glen Cove</t>
  </si>
  <si>
    <t>Akbar</t>
  </si>
  <si>
    <t>Garden City</t>
  </si>
  <si>
    <t>Indian</t>
  </si>
  <si>
    <t>Albert's Mandarin Gourmet</t>
  </si>
  <si>
    <t>Mandarin</t>
  </si>
  <si>
    <t>Allison's Ristorante</t>
  </si>
  <si>
    <t>Sea Cliff</t>
  </si>
  <si>
    <t>Italian, Mediterranean</t>
  </si>
  <si>
    <t>Almond</t>
  </si>
  <si>
    <t>Bridgehampton</t>
  </si>
  <si>
    <t>Amici</t>
  </si>
  <si>
    <t>Massapequa</t>
  </si>
  <si>
    <t>Aqua Blue Bar &amp; Grill</t>
  </si>
  <si>
    <t>Rosyln</t>
  </si>
  <si>
    <t>Italian Northern</t>
  </si>
  <si>
    <t>Argyle Grill &amp; Tavern</t>
  </si>
  <si>
    <t>Babylon</t>
  </si>
  <si>
    <t>Ariana</t>
  </si>
  <si>
    <t>Afghan, Mediterranean, Vegetarian</t>
  </si>
  <si>
    <t>Ayhan's Fish Kebab</t>
  </si>
  <si>
    <t>Port Washington</t>
  </si>
  <si>
    <t>Mediterranean, Seafood, Turkish</t>
  </si>
  <si>
    <t>Ayhan's Mediterranean Café</t>
  </si>
  <si>
    <t>Mediterranean, Turkish</t>
  </si>
  <si>
    <t>B. Smith's</t>
  </si>
  <si>
    <t>Sag Harbor</t>
  </si>
  <si>
    <t>Cajun, Seafood, Southern</t>
  </si>
  <si>
    <t>Baang Café &amp; Bar</t>
  </si>
  <si>
    <t>Woodbury</t>
  </si>
  <si>
    <t>Asian, Asian Fusion</t>
  </si>
  <si>
    <t>Babylon Carriage House</t>
  </si>
  <si>
    <t>Bamboo Restaurant &amp; Sushi</t>
  </si>
  <si>
    <t>Pan-Asian, Sushi</t>
  </si>
  <si>
    <t>Barney's</t>
  </si>
  <si>
    <t>Locust Valley</t>
  </si>
  <si>
    <t>Barolo</t>
  </si>
  <si>
    <t>Melville</t>
  </si>
  <si>
    <t>Basil Leaf Café</t>
  </si>
  <si>
    <t>Bay &amp; Main</t>
  </si>
  <si>
    <t>Greenport</t>
  </si>
  <si>
    <t>Bayou, The</t>
  </si>
  <si>
    <t>North Bellmore</t>
  </si>
  <si>
    <t>Cajun, Creole</t>
  </si>
  <si>
    <t>Bayport House, The</t>
  </si>
  <si>
    <t>Bayport</t>
  </si>
  <si>
    <t>Bayview Inn &amp; Restaurant</t>
  </si>
  <si>
    <t>South Jamesport</t>
  </si>
  <si>
    <t>American (New), Continental</t>
  </si>
  <si>
    <t>Beacon</t>
  </si>
  <si>
    <t>Bedlam Street Fish &amp; Clam</t>
  </si>
  <si>
    <t>American (New), Seafood</t>
  </si>
  <si>
    <t>Bella Vita City Grill</t>
  </si>
  <si>
    <t>St. James</t>
  </si>
  <si>
    <t>Bellport, The</t>
  </si>
  <si>
    <t>Bellport</t>
  </si>
  <si>
    <t>Benihana</t>
  </si>
  <si>
    <t>Westbury</t>
  </si>
  <si>
    <t>Steakhouse, Sushi</t>
  </si>
  <si>
    <t>Benny's Ristorante</t>
  </si>
  <si>
    <t>Maureen &amp; Daughters Kitchen</t>
  </si>
  <si>
    <t>Smithtown</t>
  </si>
  <si>
    <t>Minami</t>
  </si>
  <si>
    <t>Mirko's</t>
  </si>
  <si>
    <t>Water Mill</t>
  </si>
  <si>
    <t>Nisen</t>
  </si>
  <si>
    <t>Commack</t>
  </si>
  <si>
    <t>Palm</t>
  </si>
  <si>
    <t>Seafood, Steakhouse</t>
  </si>
  <si>
    <t>Plaza Café</t>
  </si>
  <si>
    <t>Southampton</t>
  </si>
  <si>
    <t>Robert's</t>
  </si>
  <si>
    <t>Rothmann's Steakhouse</t>
  </si>
  <si>
    <t>East Norwich</t>
  </si>
  <si>
    <t>Royal Tangra Masala</t>
  </si>
  <si>
    <t>New Hyde Park</t>
  </si>
  <si>
    <t>Chinese, Indian</t>
  </si>
  <si>
    <t>Sempre Vivolo</t>
  </si>
  <si>
    <t>Hauppauge</t>
  </si>
  <si>
    <t>Soigne</t>
  </si>
  <si>
    <t>Woodmere</t>
  </si>
  <si>
    <t>Continental, French (Classic)</t>
  </si>
  <si>
    <t>Sole</t>
  </si>
  <si>
    <t>Oceanside</t>
  </si>
  <si>
    <t>Starr Boggs</t>
  </si>
  <si>
    <t>Westhampton Beach</t>
  </si>
  <si>
    <t>Steve's Piccola Bussola</t>
  </si>
  <si>
    <t>Italian Northern, Italian Southern</t>
  </si>
  <si>
    <t>Stonewalls</t>
  </si>
  <si>
    <t>Riverhead</t>
  </si>
  <si>
    <t>Tellers American Chophouse</t>
  </si>
  <si>
    <t>Islip</t>
  </si>
  <si>
    <t>Trattoria Diane</t>
  </si>
  <si>
    <t>Vine Street Café</t>
  </si>
  <si>
    <t>Shelter Island</t>
  </si>
  <si>
    <t>Vintage Prime Steakhouse</t>
  </si>
  <si>
    <t>Yuki's Palette</t>
  </si>
  <si>
    <t>Summated Rating*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</si>
</sst>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164" fontId="0" fillId="0" borderId="0" xfId="44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44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64" fontId="2" fillId="0" borderId="11" xfId="44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71">
      <selection activeCell="Q38" sqref="Q38"/>
    </sheetView>
  </sheetViews>
  <sheetFormatPr defaultColWidth="9.140625" defaultRowHeight="12.75"/>
  <cols>
    <col min="1" max="1" width="4.00390625" style="0" bestFit="1" customWidth="1"/>
    <col min="2" max="2" width="26.421875" style="0" bestFit="1" customWidth="1"/>
    <col min="3" max="3" width="8.8515625" style="0" customWidth="1"/>
    <col min="4" max="4" width="6.140625" style="0" bestFit="1" customWidth="1"/>
    <col min="5" max="5" width="6.28125" style="0" bestFit="1" customWidth="1"/>
    <col min="6" max="6" width="7.8515625" style="0" bestFit="1" customWidth="1"/>
    <col min="7" max="7" width="11.421875" style="0" bestFit="1" customWidth="1"/>
    <col min="8" max="8" width="8.140625" style="0" customWidth="1"/>
    <col min="9" max="9" width="7.140625" style="0" bestFit="1" customWidth="1"/>
    <col min="10" max="10" width="18.7109375" style="0" customWidth="1"/>
    <col min="11" max="11" width="30.28125" style="0" bestFit="1" customWidth="1"/>
  </cols>
  <sheetData>
    <row r="1" spans="3:11" ht="15">
      <c r="C1" s="1" t="s">
        <v>0</v>
      </c>
      <c r="G1" s="2"/>
      <c r="H1" s="2"/>
      <c r="K1" s="3"/>
    </row>
    <row r="2" spans="3:8" ht="15">
      <c r="C2" s="1"/>
      <c r="G2" s="2"/>
      <c r="H2" s="2"/>
    </row>
    <row r="3" spans="1:11" ht="25.5" customHeight="1">
      <c r="A3" s="4"/>
      <c r="B3" s="12" t="s">
        <v>1</v>
      </c>
      <c r="C3" s="13" t="s">
        <v>2</v>
      </c>
      <c r="D3" s="13" t="s">
        <v>3</v>
      </c>
      <c r="E3" s="13" t="s">
        <v>5</v>
      </c>
      <c r="F3" s="13" t="s">
        <v>6</v>
      </c>
      <c r="G3" s="14" t="s">
        <v>235</v>
      </c>
      <c r="H3" s="15" t="s">
        <v>4</v>
      </c>
      <c r="I3" s="13" t="s">
        <v>7</v>
      </c>
      <c r="J3" s="13" t="s">
        <v>8</v>
      </c>
      <c r="K3" s="16" t="s">
        <v>9</v>
      </c>
    </row>
    <row r="4" spans="1:11" ht="12.75">
      <c r="A4">
        <v>1</v>
      </c>
      <c r="B4" s="5" t="s">
        <v>10</v>
      </c>
      <c r="C4" s="6" t="s">
        <v>11</v>
      </c>
      <c r="D4" s="6">
        <v>20</v>
      </c>
      <c r="E4" s="6">
        <v>18</v>
      </c>
      <c r="F4" s="6">
        <v>17</v>
      </c>
      <c r="G4" s="2">
        <f>SUM(D4:F4)</f>
        <v>55</v>
      </c>
      <c r="H4" s="7">
        <v>38</v>
      </c>
      <c r="I4" s="6">
        <f aca="true" t="shared" si="0" ref="I4:I35">IF(C4="NYC",0,1)</f>
        <v>0</v>
      </c>
      <c r="J4" s="17" t="s">
        <v>12</v>
      </c>
      <c r="K4" s="17" t="s">
        <v>13</v>
      </c>
    </row>
    <row r="5" spans="1:11" ht="12.75">
      <c r="A5">
        <f aca="true" t="shared" si="1" ref="A5:A68">A4+1</f>
        <v>2</v>
      </c>
      <c r="B5" t="s">
        <v>14</v>
      </c>
      <c r="C5" s="6" t="s">
        <v>11</v>
      </c>
      <c r="D5" s="6">
        <v>21</v>
      </c>
      <c r="E5" s="6">
        <v>19</v>
      </c>
      <c r="F5" s="6">
        <v>20</v>
      </c>
      <c r="G5" s="2">
        <f aca="true" t="shared" si="2" ref="G5:G68">SUM(D5:F5)</f>
        <v>60</v>
      </c>
      <c r="H5" s="7">
        <v>36</v>
      </c>
      <c r="I5" s="6">
        <f t="shared" si="0"/>
        <v>0</v>
      </c>
      <c r="J5" s="17" t="s">
        <v>15</v>
      </c>
      <c r="K5" s="17" t="s">
        <v>16</v>
      </c>
    </row>
    <row r="6" spans="1:11" ht="12.75">
      <c r="A6">
        <f t="shared" si="1"/>
        <v>3</v>
      </c>
      <c r="B6" t="s">
        <v>17</v>
      </c>
      <c r="C6" s="6" t="s">
        <v>11</v>
      </c>
      <c r="D6" s="6">
        <v>21</v>
      </c>
      <c r="E6" s="6">
        <v>17</v>
      </c>
      <c r="F6" s="6">
        <v>18</v>
      </c>
      <c r="G6" s="2">
        <f t="shared" si="2"/>
        <v>56</v>
      </c>
      <c r="H6" s="7">
        <v>32</v>
      </c>
      <c r="I6" s="6">
        <f t="shared" si="0"/>
        <v>0</v>
      </c>
      <c r="J6" s="17" t="s">
        <v>18</v>
      </c>
      <c r="K6" s="17" t="s">
        <v>19</v>
      </c>
    </row>
    <row r="7" spans="1:11" ht="12.75">
      <c r="A7">
        <f t="shared" si="1"/>
        <v>4</v>
      </c>
      <c r="B7" s="5" t="s">
        <v>20</v>
      </c>
      <c r="C7" s="6" t="s">
        <v>11</v>
      </c>
      <c r="D7" s="6">
        <v>17</v>
      </c>
      <c r="E7" s="6">
        <v>17</v>
      </c>
      <c r="F7" s="6">
        <v>16</v>
      </c>
      <c r="G7" s="2">
        <f t="shared" si="2"/>
        <v>50</v>
      </c>
      <c r="H7" s="7">
        <v>45</v>
      </c>
      <c r="I7" s="6">
        <f t="shared" si="0"/>
        <v>0</v>
      </c>
      <c r="J7" s="17" t="s">
        <v>21</v>
      </c>
      <c r="K7" s="17" t="s">
        <v>16</v>
      </c>
    </row>
    <row r="8" spans="1:11" ht="12.75">
      <c r="A8">
        <f t="shared" si="1"/>
        <v>5</v>
      </c>
      <c r="B8" t="s">
        <v>22</v>
      </c>
      <c r="C8" s="6" t="s">
        <v>11</v>
      </c>
      <c r="D8" s="6">
        <v>18</v>
      </c>
      <c r="E8" s="6">
        <v>17</v>
      </c>
      <c r="F8" s="6">
        <v>15</v>
      </c>
      <c r="G8" s="2">
        <f t="shared" si="2"/>
        <v>50</v>
      </c>
      <c r="H8" s="7">
        <v>34</v>
      </c>
      <c r="I8" s="6">
        <f t="shared" si="0"/>
        <v>0</v>
      </c>
      <c r="J8" s="17" t="s">
        <v>23</v>
      </c>
      <c r="K8" s="17" t="s">
        <v>24</v>
      </c>
    </row>
    <row r="9" spans="1:11" ht="12.75">
      <c r="A9">
        <f t="shared" si="1"/>
        <v>6</v>
      </c>
      <c r="B9" t="s">
        <v>25</v>
      </c>
      <c r="C9" s="6" t="s">
        <v>11</v>
      </c>
      <c r="D9" s="6">
        <v>23</v>
      </c>
      <c r="E9" s="6">
        <v>16</v>
      </c>
      <c r="F9" s="6">
        <v>19</v>
      </c>
      <c r="G9" s="2">
        <f t="shared" si="2"/>
        <v>58</v>
      </c>
      <c r="H9" s="7">
        <v>37</v>
      </c>
      <c r="I9" s="6">
        <f t="shared" si="0"/>
        <v>0</v>
      </c>
      <c r="J9" s="17" t="s">
        <v>26</v>
      </c>
      <c r="K9" s="17" t="s">
        <v>27</v>
      </c>
    </row>
    <row r="10" spans="1:11" ht="12.75">
      <c r="A10">
        <f t="shared" si="1"/>
        <v>7</v>
      </c>
      <c r="B10" s="5" t="s">
        <v>28</v>
      </c>
      <c r="C10" s="6" t="s">
        <v>11</v>
      </c>
      <c r="D10" s="6">
        <v>23</v>
      </c>
      <c r="E10" s="6">
        <v>15</v>
      </c>
      <c r="F10" s="6">
        <v>19</v>
      </c>
      <c r="G10" s="2">
        <f t="shared" si="2"/>
        <v>57</v>
      </c>
      <c r="H10" s="7">
        <v>38</v>
      </c>
      <c r="I10" s="6">
        <f t="shared" si="0"/>
        <v>0</v>
      </c>
      <c r="J10" s="17" t="s">
        <v>29</v>
      </c>
      <c r="K10" s="17" t="s">
        <v>30</v>
      </c>
    </row>
    <row r="11" spans="1:11" ht="12.75">
      <c r="A11">
        <f t="shared" si="1"/>
        <v>8</v>
      </c>
      <c r="B11" t="s">
        <v>31</v>
      </c>
      <c r="C11" s="6" t="s">
        <v>11</v>
      </c>
      <c r="D11" s="6">
        <v>18</v>
      </c>
      <c r="E11" s="6">
        <v>18</v>
      </c>
      <c r="F11" s="6">
        <v>19</v>
      </c>
      <c r="G11" s="2">
        <f t="shared" si="2"/>
        <v>55</v>
      </c>
      <c r="H11" s="7">
        <v>35</v>
      </c>
      <c r="I11" s="6">
        <f t="shared" si="0"/>
        <v>0</v>
      </c>
      <c r="J11" s="17" t="s">
        <v>32</v>
      </c>
      <c r="K11" s="17" t="s">
        <v>24</v>
      </c>
    </row>
    <row r="12" spans="1:11" ht="12.75">
      <c r="A12">
        <f t="shared" si="1"/>
        <v>9</v>
      </c>
      <c r="B12" s="5" t="s">
        <v>33</v>
      </c>
      <c r="C12" s="6" t="s">
        <v>11</v>
      </c>
      <c r="D12" s="6">
        <v>20</v>
      </c>
      <c r="E12" s="6">
        <v>22</v>
      </c>
      <c r="F12" s="6">
        <v>18</v>
      </c>
      <c r="G12" s="2">
        <f t="shared" si="2"/>
        <v>60</v>
      </c>
      <c r="H12" s="7">
        <v>52</v>
      </c>
      <c r="I12" s="6">
        <f t="shared" si="0"/>
        <v>0</v>
      </c>
      <c r="J12" s="17" t="s">
        <v>34</v>
      </c>
      <c r="K12" s="17" t="s">
        <v>35</v>
      </c>
    </row>
    <row r="13" spans="1:11" ht="12.75">
      <c r="A13">
        <f t="shared" si="1"/>
        <v>10</v>
      </c>
      <c r="B13" t="s">
        <v>36</v>
      </c>
      <c r="C13" s="6" t="s">
        <v>11</v>
      </c>
      <c r="D13" s="6">
        <v>21</v>
      </c>
      <c r="E13" s="6">
        <v>18</v>
      </c>
      <c r="F13" s="6">
        <v>19</v>
      </c>
      <c r="G13" s="2">
        <f t="shared" si="2"/>
        <v>58</v>
      </c>
      <c r="H13" s="7">
        <v>43</v>
      </c>
      <c r="I13" s="6">
        <f t="shared" si="0"/>
        <v>0</v>
      </c>
      <c r="J13" s="17" t="s">
        <v>34</v>
      </c>
      <c r="K13" s="17" t="s">
        <v>16</v>
      </c>
    </row>
    <row r="14" spans="1:11" ht="12.75">
      <c r="A14">
        <f t="shared" si="1"/>
        <v>11</v>
      </c>
      <c r="B14" t="s">
        <v>37</v>
      </c>
      <c r="C14" s="6" t="s">
        <v>11</v>
      </c>
      <c r="D14" s="6">
        <v>20</v>
      </c>
      <c r="E14" s="6">
        <v>22</v>
      </c>
      <c r="F14" s="6">
        <v>17</v>
      </c>
      <c r="G14" s="2">
        <f t="shared" si="2"/>
        <v>59</v>
      </c>
      <c r="H14" s="7">
        <v>57</v>
      </c>
      <c r="I14" s="6">
        <f t="shared" si="0"/>
        <v>0</v>
      </c>
      <c r="J14" s="17" t="s">
        <v>38</v>
      </c>
      <c r="K14" s="17" t="s">
        <v>39</v>
      </c>
    </row>
    <row r="15" spans="1:11" ht="12.75">
      <c r="A15">
        <f t="shared" si="1"/>
        <v>12</v>
      </c>
      <c r="B15" t="s">
        <v>40</v>
      </c>
      <c r="C15" s="6" t="s">
        <v>11</v>
      </c>
      <c r="D15" s="6">
        <v>19</v>
      </c>
      <c r="E15" s="6">
        <v>17</v>
      </c>
      <c r="F15" s="6">
        <v>16</v>
      </c>
      <c r="G15" s="2">
        <f t="shared" si="2"/>
        <v>52</v>
      </c>
      <c r="H15" s="7">
        <v>16</v>
      </c>
      <c r="I15" s="6">
        <f t="shared" si="0"/>
        <v>0</v>
      </c>
      <c r="J15" s="17" t="s">
        <v>41</v>
      </c>
      <c r="K15" s="17" t="s">
        <v>42</v>
      </c>
    </row>
    <row r="16" spans="1:11" ht="12.75">
      <c r="A16">
        <f t="shared" si="1"/>
        <v>13</v>
      </c>
      <c r="B16" s="5" t="s">
        <v>43</v>
      </c>
      <c r="C16" s="6" t="s">
        <v>11</v>
      </c>
      <c r="D16" s="6">
        <v>22</v>
      </c>
      <c r="E16" s="6">
        <v>19</v>
      </c>
      <c r="F16" s="6">
        <v>19</v>
      </c>
      <c r="G16" s="2">
        <f t="shared" si="2"/>
        <v>60</v>
      </c>
      <c r="H16" s="7">
        <v>40</v>
      </c>
      <c r="I16" s="6">
        <f t="shared" si="0"/>
        <v>0</v>
      </c>
      <c r="J16" s="17" t="s">
        <v>44</v>
      </c>
      <c r="K16" s="17" t="s">
        <v>30</v>
      </c>
    </row>
    <row r="17" spans="1:11" ht="12.75">
      <c r="A17">
        <f t="shared" si="1"/>
        <v>14</v>
      </c>
      <c r="B17" t="s">
        <v>45</v>
      </c>
      <c r="C17" s="6" t="s">
        <v>11</v>
      </c>
      <c r="D17" s="6">
        <v>19</v>
      </c>
      <c r="E17" s="6">
        <v>16</v>
      </c>
      <c r="F17" s="6">
        <v>16</v>
      </c>
      <c r="G17" s="2">
        <f t="shared" si="2"/>
        <v>51</v>
      </c>
      <c r="H17" s="7">
        <v>35</v>
      </c>
      <c r="I17" s="6">
        <f t="shared" si="0"/>
        <v>0</v>
      </c>
      <c r="J17" s="17" t="s">
        <v>46</v>
      </c>
      <c r="K17" s="17" t="s">
        <v>47</v>
      </c>
    </row>
    <row r="18" spans="1:11" ht="12.75">
      <c r="A18">
        <f t="shared" si="1"/>
        <v>15</v>
      </c>
      <c r="B18" t="s">
        <v>48</v>
      </c>
      <c r="C18" s="6" t="s">
        <v>11</v>
      </c>
      <c r="D18" s="6">
        <v>23</v>
      </c>
      <c r="E18" s="6">
        <v>21</v>
      </c>
      <c r="F18" s="6">
        <v>21</v>
      </c>
      <c r="G18" s="2">
        <f t="shared" si="2"/>
        <v>65</v>
      </c>
      <c r="H18" s="7">
        <v>51</v>
      </c>
      <c r="I18" s="6">
        <f t="shared" si="0"/>
        <v>0</v>
      </c>
      <c r="J18" s="17" t="s">
        <v>32</v>
      </c>
      <c r="K18" s="17" t="s">
        <v>49</v>
      </c>
    </row>
    <row r="19" spans="1:11" ht="12.75">
      <c r="A19">
        <f t="shared" si="1"/>
        <v>16</v>
      </c>
      <c r="B19" t="s">
        <v>50</v>
      </c>
      <c r="C19" s="6" t="s">
        <v>11</v>
      </c>
      <c r="D19" s="6">
        <v>23</v>
      </c>
      <c r="E19" s="6">
        <v>20</v>
      </c>
      <c r="F19" s="6">
        <v>21</v>
      </c>
      <c r="G19" s="2">
        <f t="shared" si="2"/>
        <v>64</v>
      </c>
      <c r="H19" s="7">
        <v>61</v>
      </c>
      <c r="I19" s="6">
        <f t="shared" si="0"/>
        <v>0</v>
      </c>
      <c r="J19" s="17" t="s">
        <v>51</v>
      </c>
      <c r="K19" s="17" t="s">
        <v>52</v>
      </c>
    </row>
    <row r="20" spans="1:11" ht="12.75">
      <c r="A20">
        <f t="shared" si="1"/>
        <v>17</v>
      </c>
      <c r="B20" t="s">
        <v>53</v>
      </c>
      <c r="C20" s="6" t="s">
        <v>11</v>
      </c>
      <c r="D20" s="6">
        <v>20</v>
      </c>
      <c r="E20" s="6">
        <v>16</v>
      </c>
      <c r="F20" s="6">
        <v>18</v>
      </c>
      <c r="G20" s="2">
        <f t="shared" si="2"/>
        <v>54</v>
      </c>
      <c r="H20" s="7">
        <v>45</v>
      </c>
      <c r="I20" s="6">
        <f t="shared" si="0"/>
        <v>0</v>
      </c>
      <c r="J20" s="17" t="s">
        <v>54</v>
      </c>
      <c r="K20" s="17" t="s">
        <v>55</v>
      </c>
    </row>
    <row r="21" spans="1:11" ht="12.75">
      <c r="A21">
        <f t="shared" si="1"/>
        <v>18</v>
      </c>
      <c r="B21" t="s">
        <v>56</v>
      </c>
      <c r="C21" s="6" t="s">
        <v>11</v>
      </c>
      <c r="D21" s="6">
        <v>18</v>
      </c>
      <c r="E21" s="6">
        <v>19</v>
      </c>
      <c r="F21" s="6">
        <v>18</v>
      </c>
      <c r="G21" s="2">
        <f t="shared" si="2"/>
        <v>55</v>
      </c>
      <c r="H21" s="7">
        <v>50</v>
      </c>
      <c r="I21" s="6">
        <f t="shared" si="0"/>
        <v>0</v>
      </c>
      <c r="J21" s="17" t="s">
        <v>34</v>
      </c>
      <c r="K21" s="17" t="s">
        <v>16</v>
      </c>
    </row>
    <row r="22" spans="1:11" ht="12.75">
      <c r="A22">
        <f t="shared" si="1"/>
        <v>19</v>
      </c>
      <c r="B22" t="s">
        <v>57</v>
      </c>
      <c r="C22" s="6" t="s">
        <v>11</v>
      </c>
      <c r="D22" s="6">
        <v>24</v>
      </c>
      <c r="E22" s="6">
        <v>17</v>
      </c>
      <c r="F22" s="6">
        <v>17</v>
      </c>
      <c r="G22" s="2">
        <f t="shared" si="2"/>
        <v>58</v>
      </c>
      <c r="H22" s="7">
        <v>23</v>
      </c>
      <c r="I22" s="6">
        <f t="shared" si="0"/>
        <v>0</v>
      </c>
      <c r="J22" s="17" t="s">
        <v>58</v>
      </c>
      <c r="K22" s="17" t="s">
        <v>59</v>
      </c>
    </row>
    <row r="23" spans="1:11" ht="12.75">
      <c r="A23">
        <f t="shared" si="1"/>
        <v>20</v>
      </c>
      <c r="B23" t="s">
        <v>60</v>
      </c>
      <c r="C23" s="6" t="s">
        <v>11</v>
      </c>
      <c r="D23" s="6">
        <v>22</v>
      </c>
      <c r="E23" s="6">
        <v>18</v>
      </c>
      <c r="F23" s="6">
        <v>20</v>
      </c>
      <c r="G23" s="2">
        <f t="shared" si="2"/>
        <v>60</v>
      </c>
      <c r="H23" s="7">
        <v>44</v>
      </c>
      <c r="I23" s="6">
        <f t="shared" si="0"/>
        <v>0</v>
      </c>
      <c r="J23" s="17" t="s">
        <v>61</v>
      </c>
      <c r="K23" s="17" t="s">
        <v>16</v>
      </c>
    </row>
    <row r="24" spans="1:11" ht="12.75">
      <c r="A24">
        <f t="shared" si="1"/>
        <v>21</v>
      </c>
      <c r="B24" t="s">
        <v>62</v>
      </c>
      <c r="C24" s="6" t="s">
        <v>11</v>
      </c>
      <c r="D24" s="6">
        <v>18</v>
      </c>
      <c r="E24" s="6">
        <v>16</v>
      </c>
      <c r="F24" s="6">
        <v>14</v>
      </c>
      <c r="G24" s="2">
        <f t="shared" si="2"/>
        <v>48</v>
      </c>
      <c r="H24" s="7">
        <v>32</v>
      </c>
      <c r="I24" s="6">
        <f t="shared" si="0"/>
        <v>0</v>
      </c>
      <c r="J24" s="17" t="s">
        <v>63</v>
      </c>
      <c r="K24" s="17" t="s">
        <v>64</v>
      </c>
    </row>
    <row r="25" spans="1:11" ht="12.75">
      <c r="A25">
        <f t="shared" si="1"/>
        <v>22</v>
      </c>
      <c r="B25" t="s">
        <v>65</v>
      </c>
      <c r="C25" s="6" t="s">
        <v>11</v>
      </c>
      <c r="D25" s="6">
        <v>19</v>
      </c>
      <c r="E25" s="6">
        <v>19</v>
      </c>
      <c r="F25" s="6">
        <v>18</v>
      </c>
      <c r="G25" s="2">
        <f t="shared" si="2"/>
        <v>56</v>
      </c>
      <c r="H25" s="7">
        <v>36</v>
      </c>
      <c r="I25" s="6">
        <f t="shared" si="0"/>
        <v>0</v>
      </c>
      <c r="J25" s="17" t="s">
        <v>46</v>
      </c>
      <c r="K25" s="17" t="s">
        <v>66</v>
      </c>
    </row>
    <row r="26" spans="1:11" ht="12.75">
      <c r="A26">
        <f t="shared" si="1"/>
        <v>23</v>
      </c>
      <c r="B26" t="s">
        <v>67</v>
      </c>
      <c r="C26" s="6" t="s">
        <v>11</v>
      </c>
      <c r="D26" s="6">
        <v>24</v>
      </c>
      <c r="E26" s="6">
        <v>15</v>
      </c>
      <c r="F26" s="6">
        <v>19</v>
      </c>
      <c r="G26" s="2">
        <f t="shared" si="2"/>
        <v>58</v>
      </c>
      <c r="H26" s="7">
        <v>34</v>
      </c>
      <c r="I26" s="6">
        <f t="shared" si="0"/>
        <v>0</v>
      </c>
      <c r="J26" s="17" t="s">
        <v>44</v>
      </c>
      <c r="K26" s="17" t="s">
        <v>68</v>
      </c>
    </row>
    <row r="27" spans="1:11" ht="12.75">
      <c r="A27">
        <f t="shared" si="1"/>
        <v>24</v>
      </c>
      <c r="B27" t="s">
        <v>69</v>
      </c>
      <c r="C27" s="6" t="s">
        <v>11</v>
      </c>
      <c r="D27" s="6">
        <v>21</v>
      </c>
      <c r="E27" s="6">
        <v>21</v>
      </c>
      <c r="F27" s="6">
        <v>20</v>
      </c>
      <c r="G27" s="2">
        <f t="shared" si="2"/>
        <v>62</v>
      </c>
      <c r="H27" s="7">
        <v>59</v>
      </c>
      <c r="I27" s="6">
        <f t="shared" si="0"/>
        <v>0</v>
      </c>
      <c r="J27" s="17" t="s">
        <v>70</v>
      </c>
      <c r="K27" s="17" t="s">
        <v>71</v>
      </c>
    </row>
    <row r="28" spans="1:11" ht="12.75">
      <c r="A28">
        <f t="shared" si="1"/>
        <v>25</v>
      </c>
      <c r="B28" t="s">
        <v>72</v>
      </c>
      <c r="C28" s="6" t="s">
        <v>11</v>
      </c>
      <c r="D28" s="6">
        <v>20</v>
      </c>
      <c r="E28" s="6">
        <v>23</v>
      </c>
      <c r="F28" s="6">
        <v>20</v>
      </c>
      <c r="G28" s="2">
        <f t="shared" si="2"/>
        <v>63</v>
      </c>
      <c r="H28" s="7">
        <v>43</v>
      </c>
      <c r="I28" s="6">
        <f t="shared" si="0"/>
        <v>0</v>
      </c>
      <c r="J28" s="17" t="s">
        <v>73</v>
      </c>
      <c r="K28" s="17" t="s">
        <v>74</v>
      </c>
    </row>
    <row r="29" spans="1:11" ht="12.75">
      <c r="A29">
        <f t="shared" si="1"/>
        <v>26</v>
      </c>
      <c r="B29" t="s">
        <v>75</v>
      </c>
      <c r="C29" s="6" t="s">
        <v>11</v>
      </c>
      <c r="D29" s="6">
        <v>21</v>
      </c>
      <c r="E29" s="6">
        <v>14</v>
      </c>
      <c r="F29" s="6">
        <v>20</v>
      </c>
      <c r="G29" s="2">
        <f t="shared" si="2"/>
        <v>55</v>
      </c>
      <c r="H29" s="7">
        <v>26</v>
      </c>
      <c r="I29" s="6">
        <f t="shared" si="0"/>
        <v>0</v>
      </c>
      <c r="J29" s="17" t="s">
        <v>76</v>
      </c>
      <c r="K29" s="17" t="s">
        <v>77</v>
      </c>
    </row>
    <row r="30" spans="1:11" ht="12.75">
      <c r="A30">
        <f t="shared" si="1"/>
        <v>27</v>
      </c>
      <c r="B30" t="s">
        <v>78</v>
      </c>
      <c r="C30" s="6" t="s">
        <v>11</v>
      </c>
      <c r="D30" s="6">
        <v>25</v>
      </c>
      <c r="E30" s="6">
        <v>20</v>
      </c>
      <c r="F30" s="6">
        <v>21</v>
      </c>
      <c r="G30" s="2">
        <f t="shared" si="2"/>
        <v>66</v>
      </c>
      <c r="H30" s="7">
        <v>48</v>
      </c>
      <c r="I30" s="6">
        <f t="shared" si="0"/>
        <v>0</v>
      </c>
      <c r="J30" s="17" t="s">
        <v>12</v>
      </c>
      <c r="K30" s="17" t="s">
        <v>52</v>
      </c>
    </row>
    <row r="31" spans="1:11" ht="12.75">
      <c r="A31">
        <f t="shared" si="1"/>
        <v>28</v>
      </c>
      <c r="B31" t="s">
        <v>79</v>
      </c>
      <c r="C31" s="6" t="s">
        <v>11</v>
      </c>
      <c r="D31" s="6">
        <v>25</v>
      </c>
      <c r="E31" s="6">
        <v>16</v>
      </c>
      <c r="F31" s="6">
        <v>18</v>
      </c>
      <c r="G31" s="2">
        <f t="shared" si="2"/>
        <v>59</v>
      </c>
      <c r="H31" s="7">
        <v>46</v>
      </c>
      <c r="I31" s="6">
        <f t="shared" si="0"/>
        <v>0</v>
      </c>
      <c r="J31" s="17" t="s">
        <v>80</v>
      </c>
      <c r="K31" s="17" t="s">
        <v>39</v>
      </c>
    </row>
    <row r="32" spans="1:11" ht="12.75">
      <c r="A32">
        <f t="shared" si="1"/>
        <v>29</v>
      </c>
      <c r="B32" t="s">
        <v>81</v>
      </c>
      <c r="C32" s="6" t="s">
        <v>11</v>
      </c>
      <c r="D32" s="6">
        <v>25</v>
      </c>
      <c r="E32" s="6">
        <v>18</v>
      </c>
      <c r="F32" s="6">
        <v>20</v>
      </c>
      <c r="G32" s="2">
        <f t="shared" si="2"/>
        <v>63</v>
      </c>
      <c r="H32" s="7">
        <v>47</v>
      </c>
      <c r="I32" s="6">
        <f t="shared" si="0"/>
        <v>0</v>
      </c>
      <c r="J32" s="17" t="s">
        <v>41</v>
      </c>
      <c r="K32" s="17" t="s">
        <v>82</v>
      </c>
    </row>
    <row r="33" spans="1:11" ht="12.75">
      <c r="A33">
        <f t="shared" si="1"/>
        <v>30</v>
      </c>
      <c r="B33" s="5" t="s">
        <v>83</v>
      </c>
      <c r="C33" s="6" t="s">
        <v>11</v>
      </c>
      <c r="D33" s="6">
        <v>23</v>
      </c>
      <c r="E33" s="6">
        <v>21</v>
      </c>
      <c r="F33" s="6">
        <v>21</v>
      </c>
      <c r="G33" s="2">
        <f t="shared" si="2"/>
        <v>65</v>
      </c>
      <c r="H33" s="7">
        <v>57</v>
      </c>
      <c r="I33" s="6">
        <f t="shared" si="0"/>
        <v>0</v>
      </c>
      <c r="J33" s="17" t="s">
        <v>84</v>
      </c>
      <c r="K33" s="17" t="s">
        <v>85</v>
      </c>
    </row>
    <row r="34" spans="1:11" ht="12.75">
      <c r="A34">
        <f>A33+1</f>
        <v>31</v>
      </c>
      <c r="B34" t="s">
        <v>86</v>
      </c>
      <c r="C34" s="6" t="s">
        <v>11</v>
      </c>
      <c r="D34" s="6">
        <v>25</v>
      </c>
      <c r="E34" s="6">
        <v>17</v>
      </c>
      <c r="F34" s="6">
        <v>19</v>
      </c>
      <c r="G34" s="2">
        <f t="shared" si="2"/>
        <v>61</v>
      </c>
      <c r="H34" s="7">
        <v>19</v>
      </c>
      <c r="I34" s="6">
        <f t="shared" si="0"/>
        <v>0</v>
      </c>
      <c r="J34" s="17" t="s">
        <v>87</v>
      </c>
      <c r="K34" s="17" t="s">
        <v>88</v>
      </c>
    </row>
    <row r="35" spans="1:11" ht="12.75">
      <c r="A35">
        <f t="shared" si="1"/>
        <v>32</v>
      </c>
      <c r="B35" t="s">
        <v>89</v>
      </c>
      <c r="C35" s="6" t="s">
        <v>11</v>
      </c>
      <c r="D35" s="6">
        <v>25</v>
      </c>
      <c r="E35" s="6">
        <v>16</v>
      </c>
      <c r="F35" s="6">
        <v>23</v>
      </c>
      <c r="G35" s="2">
        <f t="shared" si="2"/>
        <v>64</v>
      </c>
      <c r="H35" s="7">
        <v>56</v>
      </c>
      <c r="I35" s="6">
        <f t="shared" si="0"/>
        <v>0</v>
      </c>
      <c r="J35" s="17" t="s">
        <v>90</v>
      </c>
      <c r="K35" s="17" t="s">
        <v>16</v>
      </c>
    </row>
    <row r="36" spans="1:11" ht="12.75">
      <c r="A36">
        <f t="shared" si="1"/>
        <v>33</v>
      </c>
      <c r="B36" t="s">
        <v>91</v>
      </c>
      <c r="C36" s="6" t="s">
        <v>11</v>
      </c>
      <c r="D36" s="6">
        <v>26</v>
      </c>
      <c r="E36" s="6">
        <v>17</v>
      </c>
      <c r="F36" s="6">
        <v>19</v>
      </c>
      <c r="G36" s="2">
        <f t="shared" si="2"/>
        <v>62</v>
      </c>
      <c r="H36" s="7">
        <v>74</v>
      </c>
      <c r="I36" s="6">
        <f aca="true" t="shared" si="3" ref="I36:I67">IF(C36="NYC",0,1)</f>
        <v>0</v>
      </c>
      <c r="J36" s="17" t="s">
        <v>84</v>
      </c>
      <c r="K36" s="17" t="s">
        <v>77</v>
      </c>
    </row>
    <row r="37" spans="1:11" ht="12.75">
      <c r="A37">
        <f t="shared" si="1"/>
        <v>34</v>
      </c>
      <c r="B37" t="s">
        <v>92</v>
      </c>
      <c r="C37" s="6" t="s">
        <v>11</v>
      </c>
      <c r="D37" s="6">
        <v>25</v>
      </c>
      <c r="E37" s="6">
        <v>14</v>
      </c>
      <c r="F37" s="6">
        <v>24</v>
      </c>
      <c r="G37" s="2">
        <f t="shared" si="2"/>
        <v>63</v>
      </c>
      <c r="H37" s="7">
        <v>43</v>
      </c>
      <c r="I37" s="6">
        <f t="shared" si="3"/>
        <v>0</v>
      </c>
      <c r="J37" s="17" t="s">
        <v>93</v>
      </c>
      <c r="K37" s="17" t="s">
        <v>16</v>
      </c>
    </row>
    <row r="38" spans="1:11" ht="12.75">
      <c r="A38">
        <f t="shared" si="1"/>
        <v>35</v>
      </c>
      <c r="B38" s="5" t="s">
        <v>94</v>
      </c>
      <c r="C38" s="6" t="s">
        <v>11</v>
      </c>
      <c r="D38" s="6">
        <v>24</v>
      </c>
      <c r="E38" s="6">
        <v>14</v>
      </c>
      <c r="F38" s="6">
        <v>18</v>
      </c>
      <c r="G38" s="2">
        <f t="shared" si="2"/>
        <v>56</v>
      </c>
      <c r="H38" s="7">
        <v>25</v>
      </c>
      <c r="I38" s="6">
        <f t="shared" si="3"/>
        <v>0</v>
      </c>
      <c r="J38" s="17" t="s">
        <v>32</v>
      </c>
      <c r="K38" s="17" t="s">
        <v>52</v>
      </c>
    </row>
    <row r="39" spans="1:11" ht="12.75">
      <c r="A39">
        <f t="shared" si="1"/>
        <v>36</v>
      </c>
      <c r="B39" s="5" t="s">
        <v>95</v>
      </c>
      <c r="C39" s="6" t="s">
        <v>11</v>
      </c>
      <c r="D39" s="6">
        <v>23</v>
      </c>
      <c r="E39" s="6">
        <v>18</v>
      </c>
      <c r="F39" s="6">
        <v>20</v>
      </c>
      <c r="G39" s="2">
        <f t="shared" si="2"/>
        <v>61</v>
      </c>
      <c r="H39" s="7">
        <v>37</v>
      </c>
      <c r="I39" s="6">
        <f t="shared" si="3"/>
        <v>0</v>
      </c>
      <c r="J39" s="17" t="s">
        <v>96</v>
      </c>
      <c r="K39" s="17" t="s">
        <v>97</v>
      </c>
    </row>
    <row r="40" spans="1:11" ht="12.75">
      <c r="A40">
        <f t="shared" si="1"/>
        <v>37</v>
      </c>
      <c r="B40" t="s">
        <v>98</v>
      </c>
      <c r="C40" s="6" t="s">
        <v>11</v>
      </c>
      <c r="D40" s="6">
        <v>25</v>
      </c>
      <c r="E40" s="6">
        <v>19</v>
      </c>
      <c r="F40" s="6">
        <v>20</v>
      </c>
      <c r="G40" s="2">
        <f t="shared" si="2"/>
        <v>64</v>
      </c>
      <c r="H40" s="7">
        <v>21</v>
      </c>
      <c r="I40" s="6">
        <f t="shared" si="3"/>
        <v>0</v>
      </c>
      <c r="J40" s="17" t="s">
        <v>99</v>
      </c>
      <c r="K40" s="17" t="s">
        <v>100</v>
      </c>
    </row>
    <row r="41" spans="1:11" ht="12.75">
      <c r="A41">
        <f t="shared" si="1"/>
        <v>38</v>
      </c>
      <c r="B41" t="s">
        <v>101</v>
      </c>
      <c r="C41" s="6" t="s">
        <v>11</v>
      </c>
      <c r="D41" s="6">
        <v>25</v>
      </c>
      <c r="E41" s="6">
        <v>18</v>
      </c>
      <c r="F41" s="6">
        <v>21</v>
      </c>
      <c r="G41" s="2">
        <f t="shared" si="2"/>
        <v>64</v>
      </c>
      <c r="H41" s="7">
        <v>50</v>
      </c>
      <c r="I41" s="6">
        <f t="shared" si="3"/>
        <v>0</v>
      </c>
      <c r="J41" s="17" t="s">
        <v>32</v>
      </c>
      <c r="K41" s="17" t="s">
        <v>102</v>
      </c>
    </row>
    <row r="42" spans="1:11" ht="12.75">
      <c r="A42">
        <f t="shared" si="1"/>
        <v>39</v>
      </c>
      <c r="B42" t="s">
        <v>103</v>
      </c>
      <c r="C42" s="6" t="s">
        <v>11</v>
      </c>
      <c r="D42" s="6">
        <v>25</v>
      </c>
      <c r="E42" s="6">
        <v>17</v>
      </c>
      <c r="F42" s="6">
        <v>23</v>
      </c>
      <c r="G42" s="2">
        <f t="shared" si="2"/>
        <v>65</v>
      </c>
      <c r="H42" s="7">
        <v>63</v>
      </c>
      <c r="I42" s="6">
        <f t="shared" si="3"/>
        <v>0</v>
      </c>
      <c r="J42" s="17" t="s">
        <v>58</v>
      </c>
      <c r="K42" s="17" t="s">
        <v>104</v>
      </c>
    </row>
    <row r="43" spans="1:11" ht="12.75">
      <c r="A43">
        <f t="shared" si="1"/>
        <v>40</v>
      </c>
      <c r="B43" t="s">
        <v>105</v>
      </c>
      <c r="C43" s="6" t="s">
        <v>11</v>
      </c>
      <c r="D43" s="6">
        <v>25</v>
      </c>
      <c r="E43" s="6">
        <v>18</v>
      </c>
      <c r="F43" s="6">
        <v>22</v>
      </c>
      <c r="G43" s="2">
        <f t="shared" si="2"/>
        <v>65</v>
      </c>
      <c r="H43" s="7">
        <v>34</v>
      </c>
      <c r="I43" s="6">
        <f t="shared" si="3"/>
        <v>0</v>
      </c>
      <c r="J43" s="17" t="s">
        <v>93</v>
      </c>
      <c r="K43" s="17" t="s">
        <v>52</v>
      </c>
    </row>
    <row r="44" spans="1:11" ht="12.75">
      <c r="A44">
        <f t="shared" si="1"/>
        <v>41</v>
      </c>
      <c r="B44" t="s">
        <v>106</v>
      </c>
      <c r="C44" s="6" t="s">
        <v>11</v>
      </c>
      <c r="D44" s="6">
        <v>25</v>
      </c>
      <c r="E44" s="6">
        <v>20</v>
      </c>
      <c r="F44" s="6">
        <v>21</v>
      </c>
      <c r="G44" s="2">
        <f t="shared" si="2"/>
        <v>66</v>
      </c>
      <c r="H44" s="7">
        <v>37</v>
      </c>
      <c r="I44" s="6">
        <f t="shared" si="3"/>
        <v>0</v>
      </c>
      <c r="J44" s="17" t="s">
        <v>51</v>
      </c>
      <c r="K44" s="17" t="s">
        <v>16</v>
      </c>
    </row>
    <row r="45" spans="1:11" ht="12.75">
      <c r="A45">
        <f t="shared" si="1"/>
        <v>42</v>
      </c>
      <c r="B45" t="s">
        <v>107</v>
      </c>
      <c r="C45" s="6" t="s">
        <v>11</v>
      </c>
      <c r="D45" s="6">
        <v>25</v>
      </c>
      <c r="E45" s="6">
        <v>17</v>
      </c>
      <c r="F45" s="6">
        <v>20</v>
      </c>
      <c r="G45" s="2">
        <f t="shared" si="2"/>
        <v>62</v>
      </c>
      <c r="H45" s="7">
        <v>30</v>
      </c>
      <c r="I45" s="6">
        <f t="shared" si="3"/>
        <v>0</v>
      </c>
      <c r="J45" s="17" t="s">
        <v>99</v>
      </c>
      <c r="K45" s="17" t="s">
        <v>77</v>
      </c>
    </row>
    <row r="46" spans="1:11" ht="12.75">
      <c r="A46">
        <f t="shared" si="1"/>
        <v>43</v>
      </c>
      <c r="B46" t="s">
        <v>108</v>
      </c>
      <c r="C46" s="6" t="s">
        <v>11</v>
      </c>
      <c r="D46" s="6">
        <v>26</v>
      </c>
      <c r="E46" s="6">
        <v>14</v>
      </c>
      <c r="F46" s="6">
        <v>19</v>
      </c>
      <c r="G46" s="2">
        <f t="shared" si="2"/>
        <v>59</v>
      </c>
      <c r="H46" s="7">
        <v>41</v>
      </c>
      <c r="I46" s="6">
        <f t="shared" si="3"/>
        <v>0</v>
      </c>
      <c r="J46" s="17" t="s">
        <v>32</v>
      </c>
      <c r="K46" s="17" t="s">
        <v>109</v>
      </c>
    </row>
    <row r="47" spans="1:11" ht="12.75">
      <c r="A47">
        <f t="shared" si="1"/>
        <v>44</v>
      </c>
      <c r="B47" t="s">
        <v>110</v>
      </c>
      <c r="C47" s="6" t="s">
        <v>11</v>
      </c>
      <c r="D47" s="6">
        <v>25</v>
      </c>
      <c r="E47" s="6">
        <v>17</v>
      </c>
      <c r="F47" s="6">
        <v>23</v>
      </c>
      <c r="G47" s="2">
        <f t="shared" si="2"/>
        <v>65</v>
      </c>
      <c r="H47" s="7">
        <v>52</v>
      </c>
      <c r="I47" s="6">
        <f t="shared" si="3"/>
        <v>0</v>
      </c>
      <c r="J47" s="17" t="s">
        <v>44</v>
      </c>
      <c r="K47" s="17" t="s">
        <v>52</v>
      </c>
    </row>
    <row r="48" spans="1:11" ht="12.75">
      <c r="A48">
        <f t="shared" si="1"/>
        <v>45</v>
      </c>
      <c r="B48" t="s">
        <v>111</v>
      </c>
      <c r="C48" s="6" t="s">
        <v>11</v>
      </c>
      <c r="D48" s="6">
        <v>25</v>
      </c>
      <c r="E48" s="6">
        <v>16</v>
      </c>
      <c r="F48" s="6">
        <v>21</v>
      </c>
      <c r="G48" s="2">
        <f t="shared" si="2"/>
        <v>62</v>
      </c>
      <c r="H48" s="7">
        <v>47</v>
      </c>
      <c r="I48" s="6">
        <f t="shared" si="3"/>
        <v>0</v>
      </c>
      <c r="J48" s="17" t="s">
        <v>32</v>
      </c>
      <c r="K48" s="17" t="s">
        <v>52</v>
      </c>
    </row>
    <row r="49" spans="1:11" ht="12.75">
      <c r="A49">
        <f t="shared" si="1"/>
        <v>46</v>
      </c>
      <c r="B49" t="s">
        <v>112</v>
      </c>
      <c r="C49" s="6" t="s">
        <v>11</v>
      </c>
      <c r="D49" s="6">
        <v>25</v>
      </c>
      <c r="E49" s="6">
        <v>17</v>
      </c>
      <c r="F49" s="6">
        <v>21</v>
      </c>
      <c r="G49" s="2">
        <f t="shared" si="2"/>
        <v>63</v>
      </c>
      <c r="H49" s="7">
        <v>73</v>
      </c>
      <c r="I49" s="6">
        <f t="shared" si="3"/>
        <v>0</v>
      </c>
      <c r="J49" s="17" t="s">
        <v>21</v>
      </c>
      <c r="K49" s="17" t="s">
        <v>52</v>
      </c>
    </row>
    <row r="50" spans="1:11" ht="12.75">
      <c r="A50">
        <f t="shared" si="1"/>
        <v>47</v>
      </c>
      <c r="B50" t="s">
        <v>113</v>
      </c>
      <c r="C50" s="6" t="s">
        <v>11</v>
      </c>
      <c r="D50" s="6">
        <v>25</v>
      </c>
      <c r="E50" s="6">
        <v>19</v>
      </c>
      <c r="F50" s="6">
        <v>21</v>
      </c>
      <c r="G50" s="2">
        <f t="shared" si="2"/>
        <v>65</v>
      </c>
      <c r="H50" s="7">
        <v>68</v>
      </c>
      <c r="I50" s="6">
        <f t="shared" si="3"/>
        <v>0</v>
      </c>
      <c r="J50" s="17" t="s">
        <v>114</v>
      </c>
      <c r="K50" s="17" t="s">
        <v>104</v>
      </c>
    </row>
    <row r="51" spans="1:11" ht="12.75">
      <c r="A51">
        <f t="shared" si="1"/>
        <v>48</v>
      </c>
      <c r="B51" t="s">
        <v>115</v>
      </c>
      <c r="C51" s="6" t="s">
        <v>11</v>
      </c>
      <c r="D51" s="6">
        <v>25</v>
      </c>
      <c r="E51" s="6">
        <v>16</v>
      </c>
      <c r="F51" s="6">
        <v>21</v>
      </c>
      <c r="G51" s="2">
        <f t="shared" si="2"/>
        <v>62</v>
      </c>
      <c r="H51" s="7">
        <v>55</v>
      </c>
      <c r="I51" s="6">
        <f t="shared" si="3"/>
        <v>0</v>
      </c>
      <c r="J51" s="17" t="s">
        <v>90</v>
      </c>
      <c r="K51" s="17" t="s">
        <v>52</v>
      </c>
    </row>
    <row r="52" spans="1:11" ht="12.75">
      <c r="A52">
        <f t="shared" si="1"/>
        <v>49</v>
      </c>
      <c r="B52" t="s">
        <v>116</v>
      </c>
      <c r="C52" s="6" t="s">
        <v>11</v>
      </c>
      <c r="D52" s="6">
        <v>25</v>
      </c>
      <c r="E52" s="6">
        <v>17</v>
      </c>
      <c r="F52" s="6">
        <v>21</v>
      </c>
      <c r="G52" s="2">
        <f t="shared" si="2"/>
        <v>63</v>
      </c>
      <c r="H52" s="7">
        <v>60</v>
      </c>
      <c r="I52" s="6">
        <f t="shared" si="3"/>
        <v>0</v>
      </c>
      <c r="J52" s="17" t="s">
        <v>73</v>
      </c>
      <c r="K52" s="17" t="s">
        <v>77</v>
      </c>
    </row>
    <row r="53" spans="1:11" ht="12.75">
      <c r="A53">
        <f t="shared" si="1"/>
        <v>50</v>
      </c>
      <c r="B53" t="s">
        <v>117</v>
      </c>
      <c r="C53" s="6" t="s">
        <v>11</v>
      </c>
      <c r="D53" s="6">
        <v>25</v>
      </c>
      <c r="E53" s="6">
        <v>15</v>
      </c>
      <c r="F53" s="6">
        <v>20</v>
      </c>
      <c r="G53" s="2">
        <f t="shared" si="2"/>
        <v>60</v>
      </c>
      <c r="H53" s="7">
        <v>53</v>
      </c>
      <c r="I53" s="6">
        <f t="shared" si="3"/>
        <v>0</v>
      </c>
      <c r="J53" s="17" t="s">
        <v>76</v>
      </c>
      <c r="K53" s="17" t="s">
        <v>77</v>
      </c>
    </row>
    <row r="54" spans="1:11" ht="12.75">
      <c r="A54">
        <f t="shared" si="1"/>
        <v>51</v>
      </c>
      <c r="B54" t="s">
        <v>118</v>
      </c>
      <c r="C54" s="6" t="s">
        <v>11</v>
      </c>
      <c r="D54" s="6">
        <v>25</v>
      </c>
      <c r="E54" s="6">
        <v>18</v>
      </c>
      <c r="F54" s="6">
        <v>22</v>
      </c>
      <c r="G54" s="2">
        <f t="shared" si="2"/>
        <v>65</v>
      </c>
      <c r="H54" s="7">
        <v>47</v>
      </c>
      <c r="I54" s="6">
        <f t="shared" si="3"/>
        <v>0</v>
      </c>
      <c r="J54" s="17" t="s">
        <v>119</v>
      </c>
      <c r="K54" s="17" t="s">
        <v>52</v>
      </c>
    </row>
    <row r="55" spans="1:11" ht="12.75">
      <c r="A55">
        <f t="shared" si="1"/>
        <v>52</v>
      </c>
      <c r="B55" t="s">
        <v>120</v>
      </c>
      <c r="C55" s="6" t="s">
        <v>11</v>
      </c>
      <c r="D55" s="6">
        <v>25</v>
      </c>
      <c r="E55" s="6">
        <v>20</v>
      </c>
      <c r="F55" s="6">
        <v>20</v>
      </c>
      <c r="G55" s="2">
        <f t="shared" si="2"/>
        <v>65</v>
      </c>
      <c r="H55" s="7">
        <v>69</v>
      </c>
      <c r="I55" s="6">
        <f t="shared" si="3"/>
        <v>0</v>
      </c>
      <c r="J55" s="17" t="s">
        <v>76</v>
      </c>
      <c r="K55" s="17" t="s">
        <v>104</v>
      </c>
    </row>
    <row r="56" spans="1:11" ht="12.75">
      <c r="A56">
        <f t="shared" si="1"/>
        <v>53</v>
      </c>
      <c r="B56" t="s">
        <v>121</v>
      </c>
      <c r="C56" s="6" t="s">
        <v>11</v>
      </c>
      <c r="D56" s="6">
        <v>25</v>
      </c>
      <c r="E56" s="6">
        <v>19</v>
      </c>
      <c r="F56" s="6">
        <v>20</v>
      </c>
      <c r="G56" s="2">
        <f t="shared" si="2"/>
        <v>64</v>
      </c>
      <c r="H56" s="7">
        <v>44</v>
      </c>
      <c r="I56" s="6">
        <f t="shared" si="3"/>
        <v>0</v>
      </c>
      <c r="J56" s="17" t="s">
        <v>51</v>
      </c>
      <c r="K56" s="17" t="s">
        <v>122</v>
      </c>
    </row>
    <row r="57" spans="1:11" ht="12.75">
      <c r="A57">
        <f t="shared" si="1"/>
        <v>54</v>
      </c>
      <c r="B57" t="s">
        <v>123</v>
      </c>
      <c r="C57" s="6" t="s">
        <v>124</v>
      </c>
      <c r="D57" s="6">
        <v>20</v>
      </c>
      <c r="E57" s="6">
        <v>22</v>
      </c>
      <c r="F57" s="6">
        <v>20</v>
      </c>
      <c r="G57" s="2">
        <f t="shared" si="2"/>
        <v>62</v>
      </c>
      <c r="H57" s="7">
        <v>50</v>
      </c>
      <c r="I57" s="6">
        <f t="shared" si="3"/>
        <v>1</v>
      </c>
      <c r="J57" s="17" t="s">
        <v>125</v>
      </c>
      <c r="K57" s="17" t="s">
        <v>16</v>
      </c>
    </row>
    <row r="58" spans="1:11" ht="12.75">
      <c r="A58">
        <f t="shared" si="1"/>
        <v>55</v>
      </c>
      <c r="B58" t="s">
        <v>126</v>
      </c>
      <c r="C58" s="6" t="s">
        <v>124</v>
      </c>
      <c r="D58" s="6">
        <v>24</v>
      </c>
      <c r="E58" s="6">
        <v>25</v>
      </c>
      <c r="F58" s="6">
        <v>23</v>
      </c>
      <c r="G58" s="2">
        <f t="shared" si="2"/>
        <v>72</v>
      </c>
      <c r="H58" s="7">
        <v>62</v>
      </c>
      <c r="I58" s="6">
        <f t="shared" si="3"/>
        <v>1</v>
      </c>
      <c r="J58" s="17" t="s">
        <v>127</v>
      </c>
      <c r="K58" s="17" t="s">
        <v>128</v>
      </c>
    </row>
    <row r="59" spans="1:11" ht="12.75">
      <c r="A59">
        <f t="shared" si="1"/>
        <v>56</v>
      </c>
      <c r="B59" t="s">
        <v>129</v>
      </c>
      <c r="C59" s="6" t="s">
        <v>124</v>
      </c>
      <c r="D59" s="6">
        <v>16</v>
      </c>
      <c r="E59" s="6">
        <v>20</v>
      </c>
      <c r="F59" s="6">
        <v>17</v>
      </c>
      <c r="G59" s="2">
        <f t="shared" si="2"/>
        <v>53</v>
      </c>
      <c r="H59" s="7">
        <v>40</v>
      </c>
      <c r="I59" s="6">
        <f t="shared" si="3"/>
        <v>1</v>
      </c>
      <c r="J59" s="17" t="s">
        <v>130</v>
      </c>
      <c r="K59" s="17" t="s">
        <v>131</v>
      </c>
    </row>
    <row r="60" spans="1:11" ht="12.75">
      <c r="A60">
        <f t="shared" si="1"/>
        <v>57</v>
      </c>
      <c r="B60" t="s">
        <v>132</v>
      </c>
      <c r="C60" s="6" t="s">
        <v>124</v>
      </c>
      <c r="D60" s="6">
        <v>14</v>
      </c>
      <c r="E60" s="6">
        <v>21</v>
      </c>
      <c r="F60" s="6">
        <v>16</v>
      </c>
      <c r="G60" s="2">
        <f t="shared" si="2"/>
        <v>51</v>
      </c>
      <c r="H60" s="7">
        <v>31</v>
      </c>
      <c r="I60" s="6">
        <f t="shared" si="3"/>
        <v>1</v>
      </c>
      <c r="J60" s="17" t="s">
        <v>133</v>
      </c>
      <c r="K60" s="17" t="s">
        <v>24</v>
      </c>
    </row>
    <row r="61" spans="1:11" ht="12.75">
      <c r="A61">
        <f t="shared" si="1"/>
        <v>58</v>
      </c>
      <c r="B61" t="s">
        <v>134</v>
      </c>
      <c r="C61" s="6" t="s">
        <v>124</v>
      </c>
      <c r="D61" s="6">
        <v>22</v>
      </c>
      <c r="E61" s="6">
        <v>17</v>
      </c>
      <c r="F61" s="6">
        <v>21</v>
      </c>
      <c r="G61" s="2">
        <f t="shared" si="2"/>
        <v>60</v>
      </c>
      <c r="H61" s="7">
        <v>47</v>
      </c>
      <c r="I61" s="6">
        <f t="shared" si="3"/>
        <v>1</v>
      </c>
      <c r="J61" s="17" t="s">
        <v>135</v>
      </c>
      <c r="K61" s="17" t="s">
        <v>136</v>
      </c>
    </row>
    <row r="62" spans="1:11" ht="12.75">
      <c r="A62">
        <f t="shared" si="1"/>
        <v>59</v>
      </c>
      <c r="B62" t="s">
        <v>137</v>
      </c>
      <c r="C62" s="6" t="s">
        <v>124</v>
      </c>
      <c r="D62" s="6">
        <v>16</v>
      </c>
      <c r="E62" s="6">
        <v>21</v>
      </c>
      <c r="F62" s="6">
        <v>16</v>
      </c>
      <c r="G62" s="2">
        <f t="shared" si="2"/>
        <v>53</v>
      </c>
      <c r="H62" s="7">
        <v>31</v>
      </c>
      <c r="I62" s="6">
        <f t="shared" si="3"/>
        <v>1</v>
      </c>
      <c r="J62" s="17" t="s">
        <v>138</v>
      </c>
      <c r="K62" s="17" t="s">
        <v>24</v>
      </c>
    </row>
    <row r="63" spans="1:11" ht="12.75">
      <c r="A63">
        <f t="shared" si="1"/>
        <v>60</v>
      </c>
      <c r="B63" t="s">
        <v>139</v>
      </c>
      <c r="C63" s="6" t="s">
        <v>124</v>
      </c>
      <c r="D63" s="6">
        <v>19</v>
      </c>
      <c r="E63" s="6">
        <v>17</v>
      </c>
      <c r="F63" s="6">
        <v>18</v>
      </c>
      <c r="G63" s="2">
        <f t="shared" si="2"/>
        <v>54</v>
      </c>
      <c r="H63" s="7">
        <v>32</v>
      </c>
      <c r="I63" s="6">
        <f t="shared" si="3"/>
        <v>1</v>
      </c>
      <c r="J63" s="17" t="s">
        <v>140</v>
      </c>
      <c r="K63" s="17" t="s">
        <v>141</v>
      </c>
    </row>
    <row r="64" spans="1:11" ht="12.75">
      <c r="A64">
        <f t="shared" si="1"/>
        <v>61</v>
      </c>
      <c r="B64" t="s">
        <v>142</v>
      </c>
      <c r="C64" s="6" t="s">
        <v>124</v>
      </c>
      <c r="D64" s="6">
        <v>23</v>
      </c>
      <c r="E64" s="6">
        <v>18</v>
      </c>
      <c r="F64" s="6">
        <v>22</v>
      </c>
      <c r="G64" s="2">
        <f t="shared" si="2"/>
        <v>63</v>
      </c>
      <c r="H64" s="7">
        <v>27</v>
      </c>
      <c r="I64" s="6">
        <f t="shared" si="3"/>
        <v>1</v>
      </c>
      <c r="J64" s="17" t="s">
        <v>135</v>
      </c>
      <c r="K64" s="17" t="s">
        <v>143</v>
      </c>
    </row>
    <row r="65" spans="1:11" ht="12.75">
      <c r="A65">
        <f t="shared" si="1"/>
        <v>62</v>
      </c>
      <c r="B65" t="s">
        <v>144</v>
      </c>
      <c r="C65" s="6" t="s">
        <v>124</v>
      </c>
      <c r="D65" s="6">
        <v>19</v>
      </c>
      <c r="E65" s="6">
        <v>19</v>
      </c>
      <c r="F65" s="6">
        <v>21</v>
      </c>
      <c r="G65" s="2">
        <f t="shared" si="2"/>
        <v>59</v>
      </c>
      <c r="H65" s="7">
        <v>44</v>
      </c>
      <c r="I65" s="6">
        <f t="shared" si="3"/>
        <v>1</v>
      </c>
      <c r="J65" s="17" t="s">
        <v>145</v>
      </c>
      <c r="K65" s="17" t="s">
        <v>146</v>
      </c>
    </row>
    <row r="66" spans="1:11" ht="12.75">
      <c r="A66">
        <f t="shared" si="1"/>
        <v>63</v>
      </c>
      <c r="B66" t="s">
        <v>147</v>
      </c>
      <c r="C66" s="6" t="s">
        <v>124</v>
      </c>
      <c r="D66" s="6">
        <v>21</v>
      </c>
      <c r="E66" s="6">
        <v>15</v>
      </c>
      <c r="F66" s="6">
        <v>18</v>
      </c>
      <c r="G66" s="2">
        <f t="shared" si="2"/>
        <v>54</v>
      </c>
      <c r="H66" s="7">
        <v>41</v>
      </c>
      <c r="I66" s="6">
        <f t="shared" si="3"/>
        <v>1</v>
      </c>
      <c r="J66" s="17" t="s">
        <v>148</v>
      </c>
      <c r="K66" s="17" t="s">
        <v>47</v>
      </c>
    </row>
    <row r="67" spans="1:11" ht="12.75">
      <c r="A67">
        <f t="shared" si="1"/>
        <v>64</v>
      </c>
      <c r="B67" t="s">
        <v>149</v>
      </c>
      <c r="C67" s="6" t="s">
        <v>124</v>
      </c>
      <c r="D67" s="6">
        <v>22</v>
      </c>
      <c r="E67" s="6">
        <v>18</v>
      </c>
      <c r="F67" s="6">
        <v>21</v>
      </c>
      <c r="G67" s="2">
        <f t="shared" si="2"/>
        <v>61</v>
      </c>
      <c r="H67" s="7">
        <v>33</v>
      </c>
      <c r="I67" s="6">
        <f t="shared" si="3"/>
        <v>1</v>
      </c>
      <c r="J67" s="17" t="s">
        <v>150</v>
      </c>
      <c r="K67" s="17" t="s">
        <v>52</v>
      </c>
    </row>
    <row r="68" spans="1:11" ht="12.75">
      <c r="A68">
        <f t="shared" si="1"/>
        <v>65</v>
      </c>
      <c r="B68" t="s">
        <v>151</v>
      </c>
      <c r="C68" s="6" t="s">
        <v>124</v>
      </c>
      <c r="D68" s="6">
        <v>18</v>
      </c>
      <c r="E68" s="6">
        <v>17</v>
      </c>
      <c r="F68" s="6">
        <v>17</v>
      </c>
      <c r="G68" s="2">
        <f t="shared" si="2"/>
        <v>52</v>
      </c>
      <c r="H68" s="7">
        <v>43</v>
      </c>
      <c r="I68" s="6">
        <f aca="true" t="shared" si="4" ref="I68:I99">IF(C68="NYC",0,1)</f>
        <v>1</v>
      </c>
      <c r="J68" s="17" t="s">
        <v>152</v>
      </c>
      <c r="K68" s="17" t="s">
        <v>153</v>
      </c>
    </row>
    <row r="69" spans="1:11" ht="12.75">
      <c r="A69">
        <f aca="true" t="shared" si="5" ref="A69:A109">A68+1</f>
        <v>66</v>
      </c>
      <c r="B69" t="s">
        <v>154</v>
      </c>
      <c r="C69" s="6" t="s">
        <v>124</v>
      </c>
      <c r="D69" s="6">
        <v>21</v>
      </c>
      <c r="E69" s="6">
        <v>21</v>
      </c>
      <c r="F69" s="6">
        <v>19</v>
      </c>
      <c r="G69" s="2">
        <f aca="true" t="shared" si="6" ref="G69:G109">SUM(D69:F69)</f>
        <v>61</v>
      </c>
      <c r="H69" s="7">
        <v>35</v>
      </c>
      <c r="I69" s="6">
        <f t="shared" si="4"/>
        <v>1</v>
      </c>
      <c r="J69" s="17" t="s">
        <v>155</v>
      </c>
      <c r="K69" s="17" t="s">
        <v>16</v>
      </c>
    </row>
    <row r="70" spans="1:11" ht="12.75">
      <c r="A70">
        <f t="shared" si="5"/>
        <v>67</v>
      </c>
      <c r="B70" t="s">
        <v>156</v>
      </c>
      <c r="C70" s="6" t="s">
        <v>124</v>
      </c>
      <c r="D70" s="6">
        <v>20</v>
      </c>
      <c r="E70" s="6">
        <v>17</v>
      </c>
      <c r="F70" s="6">
        <v>20</v>
      </c>
      <c r="G70" s="2">
        <f t="shared" si="6"/>
        <v>57</v>
      </c>
      <c r="H70" s="7">
        <v>31</v>
      </c>
      <c r="I70" s="6">
        <f t="shared" si="4"/>
        <v>1</v>
      </c>
      <c r="J70" s="17" t="s">
        <v>135</v>
      </c>
      <c r="K70" s="17" t="s">
        <v>157</v>
      </c>
    </row>
    <row r="71" spans="1:11" ht="12.75">
      <c r="A71">
        <f t="shared" si="5"/>
        <v>68</v>
      </c>
      <c r="B71" t="s">
        <v>158</v>
      </c>
      <c r="C71" s="6" t="s">
        <v>124</v>
      </c>
      <c r="D71" s="6">
        <v>20</v>
      </c>
      <c r="E71" s="6">
        <v>17</v>
      </c>
      <c r="F71" s="6">
        <v>19</v>
      </c>
      <c r="G71" s="2">
        <f t="shared" si="6"/>
        <v>56</v>
      </c>
      <c r="H71" s="7">
        <v>30</v>
      </c>
      <c r="I71" s="6">
        <f t="shared" si="4"/>
        <v>1</v>
      </c>
      <c r="J71" s="17" t="s">
        <v>159</v>
      </c>
      <c r="K71" s="17" t="s">
        <v>160</v>
      </c>
    </row>
    <row r="72" spans="1:11" ht="12.75">
      <c r="A72">
        <f t="shared" si="5"/>
        <v>69</v>
      </c>
      <c r="B72" t="s">
        <v>161</v>
      </c>
      <c r="C72" s="6" t="s">
        <v>124</v>
      </c>
      <c r="D72" s="6">
        <v>18</v>
      </c>
      <c r="E72" s="6">
        <v>15</v>
      </c>
      <c r="F72" s="6">
        <v>17</v>
      </c>
      <c r="G72" s="2">
        <f t="shared" si="6"/>
        <v>50</v>
      </c>
      <c r="H72" s="7">
        <v>25</v>
      </c>
      <c r="I72" s="6">
        <f t="shared" si="4"/>
        <v>1</v>
      </c>
      <c r="J72" s="17" t="s">
        <v>159</v>
      </c>
      <c r="K72" s="17" t="s">
        <v>162</v>
      </c>
    </row>
    <row r="73" spans="1:11" ht="12.75">
      <c r="A73">
        <f t="shared" si="5"/>
        <v>70</v>
      </c>
      <c r="B73" t="s">
        <v>163</v>
      </c>
      <c r="C73" s="6" t="s">
        <v>124</v>
      </c>
      <c r="D73" s="6">
        <v>16</v>
      </c>
      <c r="E73" s="6">
        <v>23</v>
      </c>
      <c r="F73" s="6">
        <v>17</v>
      </c>
      <c r="G73" s="2">
        <f t="shared" si="6"/>
        <v>56</v>
      </c>
      <c r="H73" s="7">
        <v>49</v>
      </c>
      <c r="I73" s="6">
        <f t="shared" si="4"/>
        <v>1</v>
      </c>
      <c r="J73" s="17" t="s">
        <v>164</v>
      </c>
      <c r="K73" s="17" t="s">
        <v>165</v>
      </c>
    </row>
    <row r="74" spans="1:11" ht="12.75">
      <c r="A74">
        <f t="shared" si="5"/>
        <v>71</v>
      </c>
      <c r="B74" t="s">
        <v>166</v>
      </c>
      <c r="C74" s="6" t="s">
        <v>124</v>
      </c>
      <c r="D74" s="6">
        <v>22</v>
      </c>
      <c r="E74" s="6">
        <v>23</v>
      </c>
      <c r="F74" s="6">
        <v>19</v>
      </c>
      <c r="G74" s="2">
        <f t="shared" si="6"/>
        <v>64</v>
      </c>
      <c r="H74" s="7">
        <v>43</v>
      </c>
      <c r="I74" s="6">
        <f t="shared" si="4"/>
        <v>1</v>
      </c>
      <c r="J74" s="17" t="s">
        <v>167</v>
      </c>
      <c r="K74" s="17" t="s">
        <v>168</v>
      </c>
    </row>
    <row r="75" spans="1:11" ht="12.75">
      <c r="A75">
        <f t="shared" si="5"/>
        <v>72</v>
      </c>
      <c r="B75" t="s">
        <v>169</v>
      </c>
      <c r="C75" s="6" t="s">
        <v>124</v>
      </c>
      <c r="D75" s="6">
        <v>21</v>
      </c>
      <c r="E75" s="6">
        <v>24</v>
      </c>
      <c r="F75" s="6">
        <v>18</v>
      </c>
      <c r="G75" s="2">
        <f t="shared" si="6"/>
        <v>63</v>
      </c>
      <c r="H75" s="7">
        <v>41</v>
      </c>
      <c r="I75" s="6">
        <f t="shared" si="4"/>
        <v>1</v>
      </c>
      <c r="J75" s="17" t="s">
        <v>155</v>
      </c>
      <c r="K75" s="17" t="s">
        <v>128</v>
      </c>
    </row>
    <row r="76" spans="1:11" ht="12.75">
      <c r="A76">
        <f t="shared" si="5"/>
        <v>73</v>
      </c>
      <c r="B76" t="s">
        <v>170</v>
      </c>
      <c r="C76" s="6" t="s">
        <v>124</v>
      </c>
      <c r="D76" s="6">
        <v>20</v>
      </c>
      <c r="E76" s="6">
        <v>18</v>
      </c>
      <c r="F76" s="6">
        <v>18</v>
      </c>
      <c r="G76" s="2">
        <f t="shared" si="6"/>
        <v>56</v>
      </c>
      <c r="H76" s="7">
        <v>44</v>
      </c>
      <c r="I76" s="6">
        <f t="shared" si="4"/>
        <v>1</v>
      </c>
      <c r="J76" s="17" t="s">
        <v>127</v>
      </c>
      <c r="K76" s="17" t="s">
        <v>171</v>
      </c>
    </row>
    <row r="77" spans="1:11" ht="12.75">
      <c r="A77">
        <f t="shared" si="5"/>
        <v>74</v>
      </c>
      <c r="B77" t="s">
        <v>172</v>
      </c>
      <c r="C77" s="6" t="s">
        <v>124</v>
      </c>
      <c r="D77" s="6">
        <v>26</v>
      </c>
      <c r="E77" s="6">
        <v>23</v>
      </c>
      <c r="F77" s="6">
        <v>24</v>
      </c>
      <c r="G77" s="2">
        <f t="shared" si="6"/>
        <v>73</v>
      </c>
      <c r="H77" s="7">
        <v>59</v>
      </c>
      <c r="I77" s="6">
        <f t="shared" si="4"/>
        <v>1</v>
      </c>
      <c r="J77" s="17" t="s">
        <v>173</v>
      </c>
      <c r="K77" s="17" t="s">
        <v>16</v>
      </c>
    </row>
    <row r="78" spans="1:11" ht="12.75">
      <c r="A78">
        <f t="shared" si="5"/>
        <v>75</v>
      </c>
      <c r="B78" t="s">
        <v>174</v>
      </c>
      <c r="C78" s="6" t="s">
        <v>124</v>
      </c>
      <c r="D78" s="6">
        <v>24</v>
      </c>
      <c r="E78" s="6">
        <v>20</v>
      </c>
      <c r="F78" s="6">
        <v>22</v>
      </c>
      <c r="G78" s="2">
        <f t="shared" si="6"/>
        <v>66</v>
      </c>
      <c r="H78" s="7">
        <v>46</v>
      </c>
      <c r="I78" s="6">
        <f t="shared" si="4"/>
        <v>1</v>
      </c>
      <c r="J78" s="17" t="s">
        <v>175</v>
      </c>
      <c r="K78" s="17" t="s">
        <v>128</v>
      </c>
    </row>
    <row r="79" spans="1:11" ht="12.75">
      <c r="A79">
        <f t="shared" si="5"/>
        <v>76</v>
      </c>
      <c r="B79" t="s">
        <v>176</v>
      </c>
      <c r="C79" s="6" t="s">
        <v>124</v>
      </c>
      <c r="D79" s="6">
        <v>18</v>
      </c>
      <c r="E79" s="6">
        <v>17</v>
      </c>
      <c r="F79" s="6">
        <v>19</v>
      </c>
      <c r="G79" s="2">
        <f t="shared" si="6"/>
        <v>54</v>
      </c>
      <c r="H79" s="7">
        <v>38</v>
      </c>
      <c r="I79" s="6">
        <f t="shared" si="4"/>
        <v>1</v>
      </c>
      <c r="J79" s="17" t="s">
        <v>173</v>
      </c>
      <c r="K79" s="17" t="s">
        <v>52</v>
      </c>
    </row>
    <row r="80" spans="1:11" ht="12.75">
      <c r="A80">
        <f t="shared" si="5"/>
        <v>77</v>
      </c>
      <c r="B80" t="s">
        <v>177</v>
      </c>
      <c r="C80" s="6" t="s">
        <v>124</v>
      </c>
      <c r="D80" s="6">
        <v>19</v>
      </c>
      <c r="E80" s="6">
        <v>15</v>
      </c>
      <c r="F80" s="6">
        <v>18</v>
      </c>
      <c r="G80" s="2">
        <f t="shared" si="6"/>
        <v>52</v>
      </c>
      <c r="H80" s="7">
        <v>35</v>
      </c>
      <c r="I80" s="6">
        <f t="shared" si="4"/>
        <v>1</v>
      </c>
      <c r="J80" s="17" t="s">
        <v>178</v>
      </c>
      <c r="K80" s="17" t="s">
        <v>24</v>
      </c>
    </row>
    <row r="81" spans="1:11" ht="12.75">
      <c r="A81">
        <f t="shared" si="5"/>
        <v>78</v>
      </c>
      <c r="B81" t="s">
        <v>179</v>
      </c>
      <c r="C81" s="6" t="s">
        <v>124</v>
      </c>
      <c r="D81" s="6">
        <v>22</v>
      </c>
      <c r="E81" s="6">
        <v>16</v>
      </c>
      <c r="F81" s="6">
        <v>18</v>
      </c>
      <c r="G81" s="2">
        <f t="shared" si="6"/>
        <v>56</v>
      </c>
      <c r="H81" s="7">
        <v>32</v>
      </c>
      <c r="I81" s="6">
        <f t="shared" si="4"/>
        <v>1</v>
      </c>
      <c r="J81" s="17" t="s">
        <v>180</v>
      </c>
      <c r="K81" s="17" t="s">
        <v>181</v>
      </c>
    </row>
    <row r="82" spans="1:11" ht="12.75">
      <c r="A82">
        <f t="shared" si="5"/>
        <v>79</v>
      </c>
      <c r="B82" t="s">
        <v>182</v>
      </c>
      <c r="C82" s="6" t="s">
        <v>124</v>
      </c>
      <c r="D82" s="6">
        <v>21</v>
      </c>
      <c r="E82" s="6">
        <v>21</v>
      </c>
      <c r="F82" s="6">
        <v>20</v>
      </c>
      <c r="G82" s="2">
        <f t="shared" si="6"/>
        <v>62</v>
      </c>
      <c r="H82" s="7">
        <v>47</v>
      </c>
      <c r="I82" s="6">
        <f t="shared" si="4"/>
        <v>1</v>
      </c>
      <c r="J82" s="17" t="s">
        <v>183</v>
      </c>
      <c r="K82" s="17" t="s">
        <v>16</v>
      </c>
    </row>
    <row r="83" spans="1:11" ht="12.75">
      <c r="A83">
        <f t="shared" si="5"/>
        <v>80</v>
      </c>
      <c r="B83" t="s">
        <v>184</v>
      </c>
      <c r="C83" s="6" t="s">
        <v>124</v>
      </c>
      <c r="D83" s="6">
        <v>24</v>
      </c>
      <c r="E83" s="6">
        <v>21</v>
      </c>
      <c r="F83" s="6">
        <v>24</v>
      </c>
      <c r="G83" s="2">
        <f t="shared" si="6"/>
        <v>69</v>
      </c>
      <c r="H83" s="7">
        <v>42</v>
      </c>
      <c r="I83" s="6">
        <f t="shared" si="4"/>
        <v>1</v>
      </c>
      <c r="J83" s="17" t="s">
        <v>185</v>
      </c>
      <c r="K83" s="17" t="s">
        <v>186</v>
      </c>
    </row>
    <row r="84" spans="1:11" ht="12.75">
      <c r="A84">
        <f t="shared" si="5"/>
        <v>81</v>
      </c>
      <c r="B84" t="s">
        <v>187</v>
      </c>
      <c r="C84" s="6" t="s">
        <v>124</v>
      </c>
      <c r="D84" s="6">
        <v>20</v>
      </c>
      <c r="E84" s="6">
        <v>19</v>
      </c>
      <c r="F84" s="6">
        <v>18</v>
      </c>
      <c r="G84" s="2">
        <f t="shared" si="6"/>
        <v>57</v>
      </c>
      <c r="H84" s="7">
        <v>50</v>
      </c>
      <c r="I84" s="6">
        <f t="shared" si="4"/>
        <v>1</v>
      </c>
      <c r="J84" s="17" t="s">
        <v>164</v>
      </c>
      <c r="K84" s="17" t="s">
        <v>16</v>
      </c>
    </row>
    <row r="85" spans="1:11" ht="12.75">
      <c r="A85">
        <f t="shared" si="5"/>
        <v>82</v>
      </c>
      <c r="B85" t="s">
        <v>188</v>
      </c>
      <c r="C85" s="6" t="s">
        <v>124</v>
      </c>
      <c r="D85" s="6">
        <v>22</v>
      </c>
      <c r="E85" s="6">
        <v>19</v>
      </c>
      <c r="F85" s="6">
        <v>21</v>
      </c>
      <c r="G85" s="2">
        <f t="shared" si="6"/>
        <v>62</v>
      </c>
      <c r="H85" s="7">
        <v>45</v>
      </c>
      <c r="I85" s="6">
        <f t="shared" si="4"/>
        <v>1</v>
      </c>
      <c r="J85" s="17" t="s">
        <v>125</v>
      </c>
      <c r="K85" s="17" t="s">
        <v>189</v>
      </c>
    </row>
    <row r="86" spans="1:11" ht="12.75">
      <c r="A86">
        <f t="shared" si="5"/>
        <v>83</v>
      </c>
      <c r="B86" t="s">
        <v>190</v>
      </c>
      <c r="C86" s="6" t="s">
        <v>124</v>
      </c>
      <c r="D86" s="6">
        <v>21</v>
      </c>
      <c r="E86" s="6">
        <v>17</v>
      </c>
      <c r="F86" s="6">
        <v>20</v>
      </c>
      <c r="G86" s="2">
        <f t="shared" si="6"/>
        <v>58</v>
      </c>
      <c r="H86" s="7">
        <v>41</v>
      </c>
      <c r="I86" s="6">
        <f t="shared" si="4"/>
        <v>1</v>
      </c>
      <c r="J86" s="17" t="s">
        <v>191</v>
      </c>
      <c r="K86" s="17" t="s">
        <v>13</v>
      </c>
    </row>
    <row r="87" spans="1:11" ht="12.75">
      <c r="A87">
        <f t="shared" si="5"/>
        <v>84</v>
      </c>
      <c r="B87" t="s">
        <v>192</v>
      </c>
      <c r="C87" s="6" t="s">
        <v>124</v>
      </c>
      <c r="D87" s="6">
        <v>24</v>
      </c>
      <c r="E87" s="6">
        <v>19</v>
      </c>
      <c r="F87" s="6">
        <v>21</v>
      </c>
      <c r="G87" s="2">
        <f t="shared" si="6"/>
        <v>64</v>
      </c>
      <c r="H87" s="7">
        <v>41</v>
      </c>
      <c r="I87" s="6">
        <f t="shared" si="4"/>
        <v>1</v>
      </c>
      <c r="J87" s="17" t="s">
        <v>193</v>
      </c>
      <c r="K87" s="17" t="s">
        <v>186</v>
      </c>
    </row>
    <row r="88" spans="1:11" ht="12.75">
      <c r="A88">
        <f t="shared" si="5"/>
        <v>85</v>
      </c>
      <c r="B88" t="s">
        <v>194</v>
      </c>
      <c r="C88" s="6" t="s">
        <v>124</v>
      </c>
      <c r="D88" s="6">
        <v>17</v>
      </c>
      <c r="E88" s="6">
        <v>17</v>
      </c>
      <c r="F88" s="6">
        <v>19</v>
      </c>
      <c r="G88" s="2">
        <f t="shared" si="6"/>
        <v>53</v>
      </c>
      <c r="H88" s="7">
        <v>34</v>
      </c>
      <c r="I88" s="6">
        <f t="shared" si="4"/>
        <v>1</v>
      </c>
      <c r="J88" s="17" t="s">
        <v>195</v>
      </c>
      <c r="K88" s="17" t="s">
        <v>196</v>
      </c>
    </row>
    <row r="89" spans="1:11" ht="12.75">
      <c r="A89">
        <f t="shared" si="5"/>
        <v>86</v>
      </c>
      <c r="B89" t="s">
        <v>197</v>
      </c>
      <c r="C89" s="6" t="s">
        <v>124</v>
      </c>
      <c r="D89" s="6">
        <v>25</v>
      </c>
      <c r="E89" s="6">
        <v>18</v>
      </c>
      <c r="F89" s="6">
        <v>24</v>
      </c>
      <c r="G89" s="2">
        <f t="shared" si="6"/>
        <v>67</v>
      </c>
      <c r="H89" s="7">
        <v>50</v>
      </c>
      <c r="I89" s="6">
        <f t="shared" si="4"/>
        <v>1</v>
      </c>
      <c r="J89" s="17" t="s">
        <v>195</v>
      </c>
      <c r="K89" s="17" t="s">
        <v>153</v>
      </c>
    </row>
    <row r="90" spans="1:11" ht="12.75">
      <c r="A90">
        <f t="shared" si="5"/>
        <v>87</v>
      </c>
      <c r="B90" t="s">
        <v>198</v>
      </c>
      <c r="C90" s="6" t="s">
        <v>124</v>
      </c>
      <c r="D90" s="6">
        <v>25</v>
      </c>
      <c r="E90" s="6">
        <v>19</v>
      </c>
      <c r="F90" s="6">
        <v>21</v>
      </c>
      <c r="G90" s="2">
        <f t="shared" si="6"/>
        <v>65</v>
      </c>
      <c r="H90" s="7">
        <v>16</v>
      </c>
      <c r="I90" s="6">
        <f t="shared" si="4"/>
        <v>1</v>
      </c>
      <c r="J90" s="17" t="s">
        <v>199</v>
      </c>
      <c r="K90" s="17" t="s">
        <v>24</v>
      </c>
    </row>
    <row r="91" spans="1:11" ht="12.75">
      <c r="A91">
        <f t="shared" si="5"/>
        <v>88</v>
      </c>
      <c r="B91" t="s">
        <v>200</v>
      </c>
      <c r="C91" s="6" t="s">
        <v>124</v>
      </c>
      <c r="D91" s="6">
        <v>25</v>
      </c>
      <c r="E91" s="6">
        <v>21</v>
      </c>
      <c r="F91" s="6">
        <v>24</v>
      </c>
      <c r="G91" s="2">
        <f t="shared" si="6"/>
        <v>70</v>
      </c>
      <c r="H91" s="7">
        <v>28</v>
      </c>
      <c r="I91" s="6">
        <f t="shared" si="4"/>
        <v>1</v>
      </c>
      <c r="J91" s="17" t="s">
        <v>150</v>
      </c>
      <c r="K91" s="17" t="s">
        <v>77</v>
      </c>
    </row>
    <row r="92" spans="1:11" ht="12.75">
      <c r="A92">
        <f t="shared" si="5"/>
        <v>89</v>
      </c>
      <c r="B92" t="s">
        <v>201</v>
      </c>
      <c r="C92" s="6" t="s">
        <v>124</v>
      </c>
      <c r="D92" s="6">
        <v>25</v>
      </c>
      <c r="E92" s="6">
        <v>21</v>
      </c>
      <c r="F92" s="6">
        <v>23</v>
      </c>
      <c r="G92" s="2">
        <f t="shared" si="6"/>
        <v>69</v>
      </c>
      <c r="H92" s="7">
        <v>63</v>
      </c>
      <c r="I92" s="6">
        <f t="shared" si="4"/>
        <v>1</v>
      </c>
      <c r="J92" s="17" t="s">
        <v>202</v>
      </c>
      <c r="K92" s="17" t="s">
        <v>39</v>
      </c>
    </row>
    <row r="93" spans="1:11" ht="12.75">
      <c r="A93">
        <f t="shared" si="5"/>
        <v>90</v>
      </c>
      <c r="B93" t="s">
        <v>203</v>
      </c>
      <c r="C93" s="6" t="s">
        <v>124</v>
      </c>
      <c r="D93" s="6">
        <v>25</v>
      </c>
      <c r="E93" s="6">
        <v>20</v>
      </c>
      <c r="F93" s="6">
        <v>21</v>
      </c>
      <c r="G93" s="2">
        <f t="shared" si="6"/>
        <v>66</v>
      </c>
      <c r="H93" s="7">
        <v>34</v>
      </c>
      <c r="I93" s="6">
        <f t="shared" si="4"/>
        <v>1</v>
      </c>
      <c r="J93" s="17" t="s">
        <v>204</v>
      </c>
      <c r="K93" s="17" t="s">
        <v>77</v>
      </c>
    </row>
    <row r="94" spans="1:11" ht="12.75">
      <c r="A94">
        <f t="shared" si="5"/>
        <v>91</v>
      </c>
      <c r="B94" t="s">
        <v>205</v>
      </c>
      <c r="C94" s="6" t="s">
        <v>124</v>
      </c>
      <c r="D94" s="6">
        <v>25</v>
      </c>
      <c r="E94" s="6">
        <v>18</v>
      </c>
      <c r="F94" s="6">
        <v>23</v>
      </c>
      <c r="G94" s="2">
        <f t="shared" si="6"/>
        <v>66</v>
      </c>
      <c r="H94" s="7">
        <v>61</v>
      </c>
      <c r="I94" s="6">
        <f t="shared" si="4"/>
        <v>1</v>
      </c>
      <c r="J94" s="17" t="s">
        <v>127</v>
      </c>
      <c r="K94" s="17" t="s">
        <v>206</v>
      </c>
    </row>
    <row r="95" spans="1:11" ht="12.75">
      <c r="A95">
        <f t="shared" si="5"/>
        <v>92</v>
      </c>
      <c r="B95" t="s">
        <v>207</v>
      </c>
      <c r="C95" s="6" t="s">
        <v>124</v>
      </c>
      <c r="D95" s="6">
        <v>25</v>
      </c>
      <c r="E95" s="6">
        <v>21</v>
      </c>
      <c r="F95" s="6">
        <v>24</v>
      </c>
      <c r="G95" s="2">
        <f t="shared" si="6"/>
        <v>70</v>
      </c>
      <c r="H95" s="7">
        <v>51</v>
      </c>
      <c r="I95" s="6">
        <f t="shared" si="4"/>
        <v>1</v>
      </c>
      <c r="J95" s="17" t="s">
        <v>208</v>
      </c>
      <c r="K95" s="17" t="s">
        <v>189</v>
      </c>
    </row>
    <row r="96" spans="1:11" ht="12.75">
      <c r="A96">
        <f t="shared" si="5"/>
        <v>93</v>
      </c>
      <c r="B96" t="s">
        <v>209</v>
      </c>
      <c r="C96" s="6" t="s">
        <v>124</v>
      </c>
      <c r="D96" s="6">
        <v>25</v>
      </c>
      <c r="E96" s="6">
        <v>21</v>
      </c>
      <c r="F96" s="6">
        <v>21</v>
      </c>
      <c r="G96" s="2">
        <f t="shared" si="6"/>
        <v>67</v>
      </c>
      <c r="H96" s="7">
        <v>56</v>
      </c>
      <c r="I96" s="6">
        <f t="shared" si="4"/>
        <v>1</v>
      </c>
      <c r="J96" s="17" t="s">
        <v>202</v>
      </c>
      <c r="K96" s="17" t="s">
        <v>52</v>
      </c>
    </row>
    <row r="97" spans="1:11" ht="12.75">
      <c r="A97">
        <f t="shared" si="5"/>
        <v>94</v>
      </c>
      <c r="B97" t="s">
        <v>210</v>
      </c>
      <c r="C97" s="6" t="s">
        <v>124</v>
      </c>
      <c r="D97" s="6">
        <v>25</v>
      </c>
      <c r="E97" s="6">
        <v>22</v>
      </c>
      <c r="F97" s="6">
        <v>22</v>
      </c>
      <c r="G97" s="2">
        <f t="shared" si="6"/>
        <v>69</v>
      </c>
      <c r="H97" s="7">
        <v>60</v>
      </c>
      <c r="I97" s="6">
        <f t="shared" si="4"/>
        <v>1</v>
      </c>
      <c r="J97" s="17" t="s">
        <v>211</v>
      </c>
      <c r="K97" s="17" t="s">
        <v>104</v>
      </c>
    </row>
    <row r="98" spans="1:11" ht="12.75">
      <c r="A98">
        <f t="shared" si="5"/>
        <v>95</v>
      </c>
      <c r="B98" t="s">
        <v>212</v>
      </c>
      <c r="C98" s="6" t="s">
        <v>124</v>
      </c>
      <c r="D98" s="6">
        <v>25</v>
      </c>
      <c r="E98" s="6">
        <v>14</v>
      </c>
      <c r="F98" s="6">
        <v>18</v>
      </c>
      <c r="G98" s="2">
        <f t="shared" si="6"/>
        <v>57</v>
      </c>
      <c r="H98" s="7">
        <v>24</v>
      </c>
      <c r="I98" s="6">
        <f t="shared" si="4"/>
        <v>1</v>
      </c>
      <c r="J98" s="17" t="s">
        <v>213</v>
      </c>
      <c r="K98" s="17" t="s">
        <v>214</v>
      </c>
    </row>
    <row r="99" spans="1:11" ht="12.75">
      <c r="A99">
        <f t="shared" si="5"/>
        <v>96</v>
      </c>
      <c r="B99" t="s">
        <v>215</v>
      </c>
      <c r="C99" s="6" t="s">
        <v>124</v>
      </c>
      <c r="D99" s="6">
        <v>25</v>
      </c>
      <c r="E99" s="6">
        <v>22</v>
      </c>
      <c r="F99" s="6">
        <v>24</v>
      </c>
      <c r="G99" s="2">
        <f t="shared" si="6"/>
        <v>71</v>
      </c>
      <c r="H99" s="7">
        <v>51</v>
      </c>
      <c r="I99" s="6">
        <f t="shared" si="4"/>
        <v>1</v>
      </c>
      <c r="J99" s="17" t="s">
        <v>216</v>
      </c>
      <c r="K99" s="17" t="s">
        <v>52</v>
      </c>
    </row>
    <row r="100" spans="1:11" ht="12.75">
      <c r="A100">
        <f t="shared" si="5"/>
        <v>97</v>
      </c>
      <c r="B100" t="s">
        <v>217</v>
      </c>
      <c r="C100" s="6" t="s">
        <v>124</v>
      </c>
      <c r="D100" s="6">
        <v>25</v>
      </c>
      <c r="E100" s="6">
        <v>24</v>
      </c>
      <c r="F100" s="6">
        <v>24</v>
      </c>
      <c r="G100" s="2">
        <f t="shared" si="6"/>
        <v>73</v>
      </c>
      <c r="H100" s="7">
        <v>50</v>
      </c>
      <c r="I100" s="6">
        <f aca="true" t="shared" si="7" ref="I100:I109">IF(C100="NYC",0,1)</f>
        <v>1</v>
      </c>
      <c r="J100" s="17" t="s">
        <v>218</v>
      </c>
      <c r="K100" s="17" t="s">
        <v>219</v>
      </c>
    </row>
    <row r="101" spans="1:11" ht="12.75">
      <c r="A101">
        <f t="shared" si="5"/>
        <v>98</v>
      </c>
      <c r="B101" t="s">
        <v>220</v>
      </c>
      <c r="C101" s="6" t="s">
        <v>124</v>
      </c>
      <c r="D101" s="6">
        <v>25</v>
      </c>
      <c r="E101" s="6">
        <v>15</v>
      </c>
      <c r="F101" s="6">
        <v>21</v>
      </c>
      <c r="G101" s="2">
        <f t="shared" si="6"/>
        <v>61</v>
      </c>
      <c r="H101" s="7">
        <v>34</v>
      </c>
      <c r="I101" s="6">
        <f t="shared" si="7"/>
        <v>1</v>
      </c>
      <c r="J101" s="17" t="s">
        <v>221</v>
      </c>
      <c r="K101" s="17" t="s">
        <v>52</v>
      </c>
    </row>
    <row r="102" spans="1:11" ht="12.75">
      <c r="A102">
        <f t="shared" si="5"/>
        <v>99</v>
      </c>
      <c r="B102" t="s">
        <v>222</v>
      </c>
      <c r="C102" s="6" t="s">
        <v>124</v>
      </c>
      <c r="D102" s="6">
        <v>25</v>
      </c>
      <c r="E102" s="6">
        <v>24</v>
      </c>
      <c r="F102" s="6">
        <v>20</v>
      </c>
      <c r="G102" s="2">
        <f t="shared" si="6"/>
        <v>69</v>
      </c>
      <c r="H102" s="7">
        <v>56</v>
      </c>
      <c r="I102" s="6">
        <f t="shared" si="7"/>
        <v>1</v>
      </c>
      <c r="J102" s="17" t="s">
        <v>223</v>
      </c>
      <c r="K102" s="17" t="s">
        <v>189</v>
      </c>
    </row>
    <row r="103" spans="1:11" ht="12.75">
      <c r="A103">
        <f t="shared" si="5"/>
        <v>100</v>
      </c>
      <c r="B103" t="s">
        <v>224</v>
      </c>
      <c r="C103" s="6" t="s">
        <v>124</v>
      </c>
      <c r="D103" s="6">
        <v>25</v>
      </c>
      <c r="E103" s="6">
        <v>15</v>
      </c>
      <c r="F103" s="6">
        <v>21</v>
      </c>
      <c r="G103" s="2">
        <f t="shared" si="6"/>
        <v>61</v>
      </c>
      <c r="H103" s="7">
        <v>37</v>
      </c>
      <c r="I103" s="6">
        <f t="shared" si="7"/>
        <v>1</v>
      </c>
      <c r="J103" s="17" t="s">
        <v>195</v>
      </c>
      <c r="K103" s="17" t="s">
        <v>225</v>
      </c>
    </row>
    <row r="104" spans="1:11" ht="12.75">
      <c r="A104">
        <f t="shared" si="5"/>
        <v>101</v>
      </c>
      <c r="B104" t="s">
        <v>226</v>
      </c>
      <c r="C104" s="6" t="s">
        <v>124</v>
      </c>
      <c r="D104" s="6">
        <v>25</v>
      </c>
      <c r="E104" s="6">
        <v>21</v>
      </c>
      <c r="F104" s="6">
        <v>23</v>
      </c>
      <c r="G104" s="2">
        <f t="shared" si="6"/>
        <v>69</v>
      </c>
      <c r="H104" s="7">
        <v>43</v>
      </c>
      <c r="I104" s="6">
        <f t="shared" si="7"/>
        <v>1</v>
      </c>
      <c r="J104" s="17" t="s">
        <v>227</v>
      </c>
      <c r="K104" s="17" t="s">
        <v>35</v>
      </c>
    </row>
    <row r="105" spans="1:11" ht="12.75">
      <c r="A105">
        <f t="shared" si="5"/>
        <v>102</v>
      </c>
      <c r="B105" t="s">
        <v>228</v>
      </c>
      <c r="C105" s="6" t="s">
        <v>124</v>
      </c>
      <c r="D105" s="6">
        <v>25</v>
      </c>
      <c r="E105" s="6">
        <v>26</v>
      </c>
      <c r="F105" s="6">
        <v>22</v>
      </c>
      <c r="G105" s="2">
        <f t="shared" si="6"/>
        <v>73</v>
      </c>
      <c r="H105" s="7">
        <v>61</v>
      </c>
      <c r="I105" s="6">
        <f t="shared" si="7"/>
        <v>1</v>
      </c>
      <c r="J105" s="17" t="s">
        <v>229</v>
      </c>
      <c r="K105" s="17" t="s">
        <v>206</v>
      </c>
    </row>
    <row r="106" spans="1:11" ht="12.75">
      <c r="A106">
        <f t="shared" si="5"/>
        <v>103</v>
      </c>
      <c r="B106" t="s">
        <v>230</v>
      </c>
      <c r="C106" s="6" t="s">
        <v>124</v>
      </c>
      <c r="D106" s="6">
        <v>25</v>
      </c>
      <c r="E106" s="6">
        <v>21</v>
      </c>
      <c r="F106" s="6">
        <v>22</v>
      </c>
      <c r="G106" s="2">
        <f t="shared" si="6"/>
        <v>68</v>
      </c>
      <c r="H106" s="7">
        <v>52</v>
      </c>
      <c r="I106" s="6">
        <f t="shared" si="7"/>
        <v>1</v>
      </c>
      <c r="J106" s="17" t="s">
        <v>152</v>
      </c>
      <c r="K106" s="17" t="s">
        <v>153</v>
      </c>
    </row>
    <row r="107" spans="1:11" ht="12.75">
      <c r="A107">
        <f t="shared" si="5"/>
        <v>104</v>
      </c>
      <c r="B107" t="s">
        <v>231</v>
      </c>
      <c r="C107" s="6" t="s">
        <v>124</v>
      </c>
      <c r="D107" s="6">
        <v>25</v>
      </c>
      <c r="E107" s="6">
        <v>15</v>
      </c>
      <c r="F107" s="6">
        <v>23</v>
      </c>
      <c r="G107" s="2">
        <f t="shared" si="6"/>
        <v>63</v>
      </c>
      <c r="H107" s="7">
        <v>55</v>
      </c>
      <c r="I107" s="6">
        <f t="shared" si="7"/>
        <v>1</v>
      </c>
      <c r="J107" s="17" t="s">
        <v>232</v>
      </c>
      <c r="K107" s="17" t="s">
        <v>24</v>
      </c>
    </row>
    <row r="108" spans="1:11" ht="12.75">
      <c r="A108">
        <f t="shared" si="5"/>
        <v>105</v>
      </c>
      <c r="B108" t="s">
        <v>233</v>
      </c>
      <c r="C108" s="6" t="s">
        <v>124</v>
      </c>
      <c r="D108" s="6">
        <v>25</v>
      </c>
      <c r="E108" s="6">
        <v>21</v>
      </c>
      <c r="F108" s="6">
        <v>23</v>
      </c>
      <c r="G108" s="2">
        <f t="shared" si="6"/>
        <v>69</v>
      </c>
      <c r="H108" s="7">
        <v>61</v>
      </c>
      <c r="I108" s="6">
        <f t="shared" si="7"/>
        <v>1</v>
      </c>
      <c r="J108" s="17" t="s">
        <v>191</v>
      </c>
      <c r="K108" s="17" t="s">
        <v>104</v>
      </c>
    </row>
    <row r="109" spans="1:11" ht="12.75">
      <c r="A109" s="8">
        <f t="shared" si="5"/>
        <v>106</v>
      </c>
      <c r="B109" s="8" t="s">
        <v>234</v>
      </c>
      <c r="C109" s="9" t="s">
        <v>124</v>
      </c>
      <c r="D109" s="9">
        <v>25</v>
      </c>
      <c r="E109" s="9">
        <v>15</v>
      </c>
      <c r="F109" s="9">
        <v>21</v>
      </c>
      <c r="G109" s="10">
        <f t="shared" si="6"/>
        <v>61</v>
      </c>
      <c r="H109" s="11">
        <v>31</v>
      </c>
      <c r="I109" s="9">
        <f t="shared" si="7"/>
        <v>1</v>
      </c>
      <c r="J109" s="18" t="s">
        <v>195</v>
      </c>
      <c r="K109" s="18" t="s">
        <v>77</v>
      </c>
    </row>
  </sheetData>
  <sheetProtection/>
  <printOptions/>
  <pageMargins left="0.75" right="0.75" top="0.57" bottom="0.52" header="0.29" footer="0.38"/>
  <pageSetup horizontalDpi="600" verticalDpi="600" orientation="portrait" r:id="rId1"/>
  <headerFooter alignWithMargins="0">
    <oddFooter xml:space="preserve">&amp;RMath 240 Final Project  Data </oddFooter>
  </headerFooter>
  <ignoredErrors>
    <ignoredError sqref="B4 B10 B12 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set for Project C</dc:title>
  <dc:subject>Math 240</dc:subject>
  <dc:creator>tnw</dc:creator>
  <cp:keywords/>
  <dc:description>This data set was originally furnished by Valerie Lee for her final project.  I am grateful that she let us use the data for the final project.</dc:description>
  <cp:lastModifiedBy>tnw</cp:lastModifiedBy>
  <cp:lastPrinted>2010-11-18T14:54:27Z</cp:lastPrinted>
  <dcterms:created xsi:type="dcterms:W3CDTF">2007-04-24T06:38:36Z</dcterms:created>
  <dcterms:modified xsi:type="dcterms:W3CDTF">2012-12-06T16:11:24Z</dcterms:modified>
  <cp:category/>
  <cp:version/>
  <cp:contentType/>
  <cp:contentStatus/>
</cp:coreProperties>
</file>