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3395" windowHeight="12330" activeTab="5"/>
  </bookViews>
  <sheets>
    <sheet name="15.2" sheetId="1" r:id="rId1"/>
    <sheet name="15.8" sheetId="2" r:id="rId2"/>
    <sheet name="15.15" sheetId="3" r:id="rId3"/>
    <sheet name="15.22" sheetId="4" r:id="rId4"/>
    <sheet name="16.6" sheetId="5" r:id="rId5"/>
    <sheet name="16.22" sheetId="6" r:id="rId6"/>
  </sheets>
  <calcPr calcId="125725"/>
</workbook>
</file>

<file path=xl/calcChain.xml><?xml version="1.0" encoding="utf-8"?>
<calcChain xmlns="http://schemas.openxmlformats.org/spreadsheetml/2006/main">
  <c r="C22" i="4"/>
  <c r="C23" s="1"/>
  <c r="C24" s="1"/>
  <c r="C12"/>
  <c r="C13" s="1"/>
  <c r="C14" s="1"/>
  <c r="C15" s="1"/>
  <c r="C16" s="1"/>
  <c r="C17" s="1"/>
  <c r="C18" s="1"/>
  <c r="C19" s="1"/>
  <c r="C20" s="1"/>
  <c r="C21" s="1"/>
  <c r="C11"/>
  <c r="C10"/>
  <c r="A25"/>
  <c r="A23"/>
  <c r="A24" s="1"/>
  <c r="A13"/>
  <c r="A14" s="1"/>
  <c r="A15" s="1"/>
  <c r="A16" s="1"/>
  <c r="A17" s="1"/>
  <c r="A18" s="1"/>
  <c r="A19" s="1"/>
  <c r="A20" s="1"/>
  <c r="A21" s="1"/>
  <c r="A22" s="1"/>
  <c r="A12"/>
</calcChain>
</file>

<file path=xl/sharedStrings.xml><?xml version="1.0" encoding="utf-8"?>
<sst xmlns="http://schemas.openxmlformats.org/spreadsheetml/2006/main" count="38" uniqueCount="29">
  <si>
    <t>Determine the error for each of the following forecasts. Compute MAD and MSE.</t>
  </si>
  <si>
    <t>Period</t>
  </si>
  <si>
    <t>Value</t>
  </si>
  <si>
    <t>Forecast</t>
  </si>
  <si>
    <t>Error</t>
  </si>
  <si>
    <t>-</t>
  </si>
  <si>
    <t>The U.S. Census Bureau publishes data on factory orders for all manufacturing, durable goods, and non durable goods industries. Shown here are factory orders in the United States over a 13-year period ($billion).</t>
  </si>
  <si>
    <t>a. Use these data to develop forecasts for the years 6 through 13 using a 5-year moving average.</t>
  </si>
  <si>
    <t>b. Use these data to develop forcasts for the years using a 5-year weighted moving average. Weight the most recent year by 6, the previous year by 4, the year before that by 2, the other years by 1.</t>
  </si>
  <si>
    <t>c. Compute the errors of the forecasts in parts (a) and (b) and observe the differences in the errors of the forecasts.</t>
  </si>
  <si>
    <t>Year</t>
  </si>
  <si>
    <t>Factory Orders ($ billions)</t>
  </si>
  <si>
    <t>The U.S. Department of Labor publishes consumer price indeces (CPIs) on many commodities. Following are the percentage changes in the CPIs for food and for shelter for the years 1992 through 2009. Use these data to develop a linear regression model to forecast the percentage change in food CPIs by the percenrage cahnge in shelter CPIs. Compute a Durbin-Watson statistic to determine whether significant autocorrelation is present in the model. Let α = .05.</t>
  </si>
  <si>
    <t>Food</t>
  </si>
  <si>
    <t>Shelter</t>
  </si>
  <si>
    <t>The U.S. Patent and Trademark Office reports fiscal year figures for patents issued in the United States. Following are numbers of patiends issued for the years 1980 though 2010. Using these data and a base year of 1990, determine the simple index numbers for each year.</t>
  </si>
  <si>
    <t>Number of</t>
  </si>
  <si>
    <t>Patiends (1000,)</t>
  </si>
  <si>
    <t xml:space="preserve">The following percentages come from a national survey of athe ages of prerecorded music shoppers. A local survey produced the oberved values. Does the evidence in the observed data indicate that we should reject the national survey distribution for local prerecorded-music shoppers? Use α = 01. </t>
  </si>
  <si>
    <t>Age</t>
  </si>
  <si>
    <t>Percent from Survey</t>
  </si>
  <si>
    <r>
      <rPr>
        <b/>
        <i/>
        <sz val="11"/>
        <color theme="1"/>
        <rFont val="Calibri"/>
        <family val="2"/>
        <scheme val="minor"/>
      </rPr>
      <t>f</t>
    </r>
    <r>
      <rPr>
        <b/>
        <sz val="11"/>
        <color theme="1"/>
        <rFont val="Calibri"/>
        <family val="2"/>
        <scheme val="minor"/>
      </rPr>
      <t>o</t>
    </r>
  </si>
  <si>
    <t>15-19</t>
  </si>
  <si>
    <t>10-14</t>
  </si>
  <si>
    <t>20-24</t>
  </si>
  <si>
    <t>25-29</t>
  </si>
  <si>
    <t>30-34</t>
  </si>
  <si>
    <t>≥ 35</t>
  </si>
  <si>
    <t>A researcher interviewed 2067 people and asked whether they were the primary decision makers in the household when buying a new car last year. Two hundred seven were men and had bought a new car last year. Sixty-five were women and had bought a new car last year. Eight hundered eleven of the responses were men who deid not buy a car last year. Nine hundred eighty-four were from women who did not buy a car last year. Use these data to determine whether gender is independent of being a major decision maker in purchasing a car last year. Let α = .05.</t>
  </si>
</sst>
</file>

<file path=xl/styles.xml><?xml version="1.0" encoding="utf-8"?>
<styleSheet xmlns="http://schemas.openxmlformats.org/spreadsheetml/2006/main">
  <numFmts count="3">
    <numFmt numFmtId="43" formatCode="_(* #,##0.00_);_(* \(#,##0.00\);_(* &quot;-&quot;??_);_(@_)"/>
    <numFmt numFmtId="164" formatCode="0.0"/>
    <numFmt numFmtId="165" formatCode="_(* #,##0.0_);_(* \(#,##0.0\);_(* &quot;-&quot;??_);_(@_)"/>
  </numFmts>
  <fonts count="6">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b/>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64" fontId="3" fillId="0" borderId="0" xfId="0" applyNumberFormat="1" applyFont="1"/>
    <xf numFmtId="0" fontId="0" fillId="0" borderId="0" xfId="0" applyAlignment="1">
      <alignment horizontal="center"/>
    </xf>
    <xf numFmtId="0" fontId="2" fillId="0" borderId="1" xfId="0" applyFont="1" applyBorder="1" applyAlignment="1">
      <alignment horizontal="center"/>
    </xf>
    <xf numFmtId="0" fontId="0" fillId="0" borderId="1" xfId="0" applyBorder="1"/>
    <xf numFmtId="0" fontId="2" fillId="0" borderId="0" xfId="0" applyFont="1"/>
    <xf numFmtId="164" fontId="4" fillId="0" borderId="0" xfId="0" applyNumberFormat="1" applyFont="1"/>
    <xf numFmtId="165" fontId="0" fillId="0" borderId="0" xfId="1" applyNumberFormat="1" applyFont="1"/>
    <xf numFmtId="0" fontId="2" fillId="0" borderId="1" xfId="0" applyFont="1" applyBorder="1"/>
    <xf numFmtId="165" fontId="0" fillId="0" borderId="1" xfId="1" applyNumberFormat="1" applyFont="1" applyBorder="1"/>
    <xf numFmtId="2" fontId="4" fillId="0" borderId="0" xfId="0" applyNumberFormat="1" applyFont="1"/>
    <xf numFmtId="0" fontId="0" fillId="0" borderId="0" xfId="0" applyAlignment="1">
      <alignment horizontal="center" wrapText="1"/>
    </xf>
    <xf numFmtId="164" fontId="0" fillId="0" borderId="0" xfId="0" applyNumberFormat="1"/>
    <xf numFmtId="0" fontId="4" fillId="0" borderId="0" xfId="0" applyFont="1" applyAlignment="1">
      <alignment horizontal="left" indent="1"/>
    </xf>
    <xf numFmtId="0" fontId="0" fillId="0" borderId="0" xfId="0" applyAlignment="1">
      <alignment horizontal="center" wrapText="1"/>
    </xf>
    <xf numFmtId="0" fontId="2" fillId="0" borderId="1" xfId="0" applyFont="1" applyBorder="1" applyAlignment="1">
      <alignment horizontal="center" wrapText="1"/>
    </xf>
    <xf numFmtId="49" fontId="0" fillId="0" borderId="0" xfId="0" applyNumberForma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6"/>
  <sheetViews>
    <sheetView workbookViewId="0">
      <selection activeCell="H29" sqref="H29"/>
    </sheetView>
  </sheetViews>
  <sheetFormatPr defaultRowHeight="15"/>
  <sheetData>
    <row r="1" spans="1:4" ht="26.25">
      <c r="A1" s="1">
        <v>15.2</v>
      </c>
    </row>
    <row r="3" spans="1:4">
      <c r="A3" t="s">
        <v>0</v>
      </c>
    </row>
    <row r="5" spans="1:4">
      <c r="A5" s="3" t="s">
        <v>1</v>
      </c>
      <c r="B5" s="3" t="s">
        <v>2</v>
      </c>
      <c r="C5" s="3" t="s">
        <v>3</v>
      </c>
      <c r="D5" s="3" t="s">
        <v>4</v>
      </c>
    </row>
    <row r="6" spans="1:4">
      <c r="A6">
        <v>1</v>
      </c>
      <c r="B6">
        <v>202</v>
      </c>
      <c r="C6" s="2" t="s">
        <v>5</v>
      </c>
      <c r="D6" s="2" t="s">
        <v>5</v>
      </c>
    </row>
    <row r="7" spans="1:4">
      <c r="A7">
        <v>2</v>
      </c>
      <c r="B7">
        <v>191</v>
      </c>
      <c r="C7">
        <v>202</v>
      </c>
    </row>
    <row r="8" spans="1:4">
      <c r="A8">
        <v>3</v>
      </c>
      <c r="B8">
        <v>173</v>
      </c>
      <c r="C8">
        <v>192</v>
      </c>
    </row>
    <row r="9" spans="1:4">
      <c r="A9">
        <v>4</v>
      </c>
      <c r="B9">
        <v>169</v>
      </c>
      <c r="C9">
        <v>181</v>
      </c>
    </row>
    <row r="10" spans="1:4">
      <c r="A10">
        <v>5</v>
      </c>
      <c r="B10">
        <v>171</v>
      </c>
      <c r="C10">
        <v>174</v>
      </c>
    </row>
    <row r="11" spans="1:4">
      <c r="A11">
        <v>6</v>
      </c>
      <c r="B11">
        <v>175</v>
      </c>
      <c r="C11">
        <v>172</v>
      </c>
    </row>
    <row r="12" spans="1:4">
      <c r="A12">
        <v>7</v>
      </c>
      <c r="B12">
        <v>182</v>
      </c>
      <c r="C12">
        <v>174</v>
      </c>
    </row>
    <row r="13" spans="1:4">
      <c r="A13">
        <v>8</v>
      </c>
      <c r="B13">
        <v>196</v>
      </c>
      <c r="C13">
        <v>179</v>
      </c>
    </row>
    <row r="14" spans="1:4">
      <c r="A14">
        <v>9</v>
      </c>
      <c r="B14">
        <v>204</v>
      </c>
      <c r="C14">
        <v>189</v>
      </c>
    </row>
    <row r="15" spans="1:4">
      <c r="A15">
        <v>10</v>
      </c>
      <c r="B15">
        <v>219</v>
      </c>
      <c r="C15">
        <v>198</v>
      </c>
    </row>
    <row r="16" spans="1:4">
      <c r="A16" s="4">
        <v>11</v>
      </c>
      <c r="B16" s="4">
        <v>227</v>
      </c>
      <c r="C16" s="4">
        <v>211</v>
      </c>
      <c r="D16"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21"/>
  <sheetViews>
    <sheetView workbookViewId="0">
      <selection activeCell="A21" sqref="A21:E21"/>
    </sheetView>
  </sheetViews>
  <sheetFormatPr defaultRowHeight="15"/>
  <cols>
    <col min="3" max="3" width="9.5703125" bestFit="1" customWidth="1"/>
  </cols>
  <sheetData>
    <row r="1" spans="1:5" ht="26.25">
      <c r="A1" s="6">
        <v>15.8</v>
      </c>
    </row>
    <row r="3" spans="1:5">
      <c r="A3" t="s">
        <v>6</v>
      </c>
    </row>
    <row r="4" spans="1:5">
      <c r="A4" t="s">
        <v>7</v>
      </c>
    </row>
    <row r="5" spans="1:5">
      <c r="A5" t="s">
        <v>8</v>
      </c>
    </row>
    <row r="6" spans="1:5">
      <c r="A6" t="s">
        <v>9</v>
      </c>
    </row>
    <row r="8" spans="1:5">
      <c r="A8" s="8" t="s">
        <v>10</v>
      </c>
      <c r="B8" s="8"/>
      <c r="C8" s="8" t="s">
        <v>11</v>
      </c>
      <c r="D8" s="8"/>
      <c r="E8" s="8"/>
    </row>
    <row r="9" spans="1:5">
      <c r="A9">
        <v>1</v>
      </c>
      <c r="C9" s="7">
        <v>2512.6999999999998</v>
      </c>
    </row>
    <row r="10" spans="1:5">
      <c r="A10">
        <v>2</v>
      </c>
      <c r="C10" s="7">
        <v>2739.2</v>
      </c>
    </row>
    <row r="11" spans="1:5">
      <c r="A11">
        <v>3</v>
      </c>
      <c r="C11" s="7">
        <v>2874.9</v>
      </c>
    </row>
    <row r="12" spans="1:5">
      <c r="A12">
        <v>4</v>
      </c>
      <c r="C12" s="7">
        <v>2934.1</v>
      </c>
    </row>
    <row r="13" spans="1:5">
      <c r="A13">
        <v>5</v>
      </c>
      <c r="C13" s="7">
        <v>2865.7</v>
      </c>
    </row>
    <row r="14" spans="1:5">
      <c r="A14">
        <v>6</v>
      </c>
      <c r="C14" s="7">
        <v>2978.5</v>
      </c>
    </row>
    <row r="15" spans="1:5">
      <c r="A15">
        <v>7</v>
      </c>
      <c r="C15" s="7">
        <v>3092.4</v>
      </c>
    </row>
    <row r="16" spans="1:5">
      <c r="A16">
        <v>8</v>
      </c>
      <c r="C16" s="7">
        <v>3356.8</v>
      </c>
    </row>
    <row r="17" spans="1:5">
      <c r="A17">
        <v>9</v>
      </c>
      <c r="C17" s="7">
        <v>3607.6</v>
      </c>
    </row>
    <row r="18" spans="1:5">
      <c r="A18">
        <v>10</v>
      </c>
      <c r="C18" s="7">
        <v>3749.3</v>
      </c>
    </row>
    <row r="19" spans="1:5">
      <c r="A19">
        <v>11</v>
      </c>
      <c r="C19" s="7">
        <v>3952</v>
      </c>
    </row>
    <row r="20" spans="1:5">
      <c r="A20">
        <v>12</v>
      </c>
      <c r="C20" s="7">
        <v>3949</v>
      </c>
    </row>
    <row r="21" spans="1:5">
      <c r="A21" s="4">
        <v>13</v>
      </c>
      <c r="B21" s="4"/>
      <c r="C21" s="9">
        <v>4137</v>
      </c>
      <c r="D21" s="4"/>
      <c r="E21"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19"/>
  <sheetViews>
    <sheetView workbookViewId="0">
      <selection activeCell="A3" sqref="A3:Y8"/>
    </sheetView>
  </sheetViews>
  <sheetFormatPr defaultRowHeight="15"/>
  <cols>
    <col min="1" max="1" width="10.5703125" bestFit="1" customWidth="1"/>
  </cols>
  <sheetData>
    <row r="1" spans="1:25" ht="26.25">
      <c r="A1" s="10">
        <v>15.15</v>
      </c>
    </row>
    <row r="3" spans="1:25">
      <c r="A3" s="11" t="s">
        <v>12</v>
      </c>
      <c r="B3" s="11"/>
      <c r="C3" s="11"/>
      <c r="D3" s="11"/>
      <c r="E3" s="11"/>
      <c r="F3" s="11"/>
      <c r="G3" s="11"/>
      <c r="H3" s="11"/>
      <c r="I3" s="11"/>
      <c r="J3" s="11"/>
      <c r="K3" s="11"/>
      <c r="L3" s="11"/>
      <c r="M3" s="11"/>
      <c r="N3" s="11"/>
      <c r="O3" s="11"/>
      <c r="P3" s="11"/>
      <c r="Q3" s="11"/>
      <c r="R3" s="11"/>
      <c r="S3" s="11"/>
      <c r="T3" s="11"/>
      <c r="U3" s="11"/>
      <c r="V3" s="11"/>
      <c r="W3" s="11"/>
      <c r="X3" s="11"/>
      <c r="Y3" s="11"/>
    </row>
    <row r="4" spans="1:25">
      <c r="A4" s="11"/>
      <c r="B4" s="11"/>
      <c r="C4" s="11"/>
      <c r="D4" s="11"/>
      <c r="E4" s="11"/>
      <c r="F4" s="11"/>
      <c r="G4" s="11"/>
      <c r="H4" s="11"/>
      <c r="I4" s="11"/>
      <c r="J4" s="11"/>
      <c r="K4" s="11"/>
      <c r="L4" s="11"/>
      <c r="M4" s="11"/>
      <c r="N4" s="11"/>
      <c r="O4" s="11"/>
      <c r="P4" s="11"/>
      <c r="Q4" s="11"/>
      <c r="R4" s="11"/>
      <c r="S4" s="11"/>
      <c r="T4" s="11"/>
      <c r="U4" s="11"/>
      <c r="V4" s="11"/>
      <c r="W4" s="11"/>
      <c r="X4" s="11"/>
      <c r="Y4" s="11"/>
    </row>
    <row r="5" spans="1:25">
      <c r="A5" s="11"/>
      <c r="B5" s="11"/>
      <c r="C5" s="11"/>
      <c r="D5" s="11"/>
      <c r="E5" s="11"/>
      <c r="F5" s="11"/>
      <c r="G5" s="11"/>
      <c r="H5" s="11"/>
      <c r="I5" s="11"/>
      <c r="J5" s="11"/>
      <c r="K5" s="11"/>
      <c r="L5" s="11"/>
      <c r="M5" s="11"/>
      <c r="N5" s="11"/>
      <c r="O5" s="11"/>
      <c r="P5" s="11"/>
      <c r="Q5" s="11"/>
      <c r="R5" s="11"/>
      <c r="S5" s="11"/>
      <c r="T5" s="11"/>
      <c r="U5" s="11"/>
      <c r="V5" s="11"/>
      <c r="W5" s="11"/>
      <c r="X5" s="11"/>
      <c r="Y5" s="11"/>
    </row>
    <row r="6" spans="1:25">
      <c r="A6" s="11"/>
      <c r="B6" s="11"/>
      <c r="C6" s="11"/>
      <c r="D6" s="11"/>
      <c r="E6" s="11"/>
      <c r="F6" s="11"/>
      <c r="G6" s="11"/>
      <c r="H6" s="11"/>
      <c r="I6" s="11"/>
      <c r="J6" s="11"/>
      <c r="K6" s="11"/>
      <c r="L6" s="11"/>
      <c r="M6" s="11"/>
      <c r="N6" s="11"/>
      <c r="O6" s="11"/>
      <c r="P6" s="11"/>
      <c r="Q6" s="11"/>
      <c r="R6" s="11"/>
      <c r="S6" s="11"/>
      <c r="T6" s="11"/>
      <c r="U6" s="11"/>
      <c r="V6" s="11"/>
      <c r="W6" s="11"/>
      <c r="X6" s="11"/>
      <c r="Y6" s="11"/>
    </row>
    <row r="7" spans="1:25">
      <c r="A7" s="11"/>
      <c r="B7" s="11"/>
      <c r="C7" s="11"/>
      <c r="D7" s="11"/>
      <c r="E7" s="11"/>
      <c r="F7" s="11"/>
      <c r="G7" s="11"/>
      <c r="H7" s="11"/>
      <c r="I7" s="11"/>
      <c r="J7" s="11"/>
      <c r="K7" s="11"/>
      <c r="L7" s="11"/>
      <c r="M7" s="11"/>
      <c r="N7" s="11"/>
      <c r="O7" s="11"/>
      <c r="P7" s="11"/>
      <c r="Q7" s="11"/>
      <c r="R7" s="11"/>
      <c r="S7" s="11"/>
      <c r="T7" s="11"/>
      <c r="U7" s="11"/>
      <c r="V7" s="11"/>
      <c r="W7" s="11"/>
      <c r="X7" s="11"/>
      <c r="Y7" s="11"/>
    </row>
    <row r="8" spans="1:25">
      <c r="A8" s="11"/>
      <c r="B8" s="11"/>
      <c r="C8" s="11"/>
      <c r="D8" s="11"/>
      <c r="E8" s="11"/>
      <c r="F8" s="11"/>
      <c r="G8" s="11"/>
      <c r="H8" s="11"/>
      <c r="I8" s="11"/>
      <c r="J8" s="11"/>
      <c r="K8" s="11"/>
      <c r="L8" s="11"/>
      <c r="M8" s="11"/>
      <c r="N8" s="11"/>
      <c r="O8" s="11"/>
      <c r="P8" s="11"/>
      <c r="Q8" s="11"/>
      <c r="R8" s="11"/>
      <c r="S8" s="11"/>
      <c r="T8" s="11"/>
      <c r="U8" s="11"/>
      <c r="V8" s="11"/>
      <c r="W8" s="11"/>
      <c r="X8" s="11"/>
      <c r="Y8" s="11"/>
    </row>
    <row r="10" spans="1:25">
      <c r="A10" s="3" t="s">
        <v>10</v>
      </c>
      <c r="B10" s="3" t="s">
        <v>13</v>
      </c>
      <c r="C10" s="3" t="s">
        <v>14</v>
      </c>
      <c r="D10" s="3" t="s">
        <v>10</v>
      </c>
      <c r="E10" s="3" t="s">
        <v>13</v>
      </c>
      <c r="F10" s="3" t="s">
        <v>14</v>
      </c>
    </row>
    <row r="11" spans="1:25">
      <c r="A11">
        <v>1992</v>
      </c>
      <c r="B11" s="12">
        <v>1.2</v>
      </c>
      <c r="C11" s="12">
        <v>3.3</v>
      </c>
      <c r="D11">
        <v>2001</v>
      </c>
      <c r="E11" s="12">
        <v>3.2</v>
      </c>
      <c r="F11" s="12">
        <v>3.7</v>
      </c>
    </row>
    <row r="12" spans="1:25">
      <c r="A12">
        <v>1993</v>
      </c>
      <c r="B12" s="12">
        <v>2.2000000000000002</v>
      </c>
      <c r="C12" s="12">
        <v>3</v>
      </c>
      <c r="D12">
        <v>2002</v>
      </c>
      <c r="E12" s="12">
        <v>1.8</v>
      </c>
      <c r="F12" s="12">
        <v>3.7</v>
      </c>
    </row>
    <row r="13" spans="1:25">
      <c r="A13">
        <v>1994</v>
      </c>
      <c r="B13" s="12">
        <v>2.4</v>
      </c>
      <c r="C13" s="12">
        <v>3.1</v>
      </c>
      <c r="D13">
        <v>2003</v>
      </c>
      <c r="E13" s="12">
        <v>2.2000000000000002</v>
      </c>
      <c r="F13" s="12">
        <v>2.4</v>
      </c>
    </row>
    <row r="14" spans="1:25">
      <c r="A14">
        <v>1995</v>
      </c>
      <c r="B14" s="12">
        <v>2.8</v>
      </c>
      <c r="C14" s="12">
        <v>3.2</v>
      </c>
      <c r="D14">
        <v>2004</v>
      </c>
      <c r="E14" s="12">
        <v>3.4</v>
      </c>
      <c r="F14" s="12">
        <v>2.7</v>
      </c>
    </row>
    <row r="15" spans="1:25">
      <c r="A15">
        <v>1996</v>
      </c>
      <c r="B15" s="12">
        <v>3.3</v>
      </c>
      <c r="C15" s="12">
        <v>3.2</v>
      </c>
      <c r="D15">
        <v>2005</v>
      </c>
      <c r="E15" s="12">
        <v>2.4</v>
      </c>
      <c r="F15" s="12">
        <v>0.26</v>
      </c>
    </row>
    <row r="16" spans="1:25">
      <c r="A16">
        <v>1997</v>
      </c>
      <c r="B16" s="12">
        <v>2.6</v>
      </c>
      <c r="C16" s="12">
        <v>3.1</v>
      </c>
      <c r="D16">
        <v>2006</v>
      </c>
      <c r="E16" s="12">
        <v>2.4</v>
      </c>
      <c r="F16" s="12">
        <v>3.4</v>
      </c>
    </row>
    <row r="17" spans="1:6">
      <c r="A17">
        <v>1998</v>
      </c>
      <c r="B17" s="12">
        <v>2.2000000000000002</v>
      </c>
      <c r="C17" s="12">
        <v>3.3</v>
      </c>
      <c r="D17">
        <v>2007</v>
      </c>
      <c r="E17" s="12">
        <v>4</v>
      </c>
      <c r="F17" s="12">
        <v>3.7</v>
      </c>
    </row>
    <row r="18" spans="1:6">
      <c r="A18">
        <v>1999</v>
      </c>
      <c r="B18" s="12">
        <v>2.1</v>
      </c>
      <c r="C18" s="12">
        <v>2.9</v>
      </c>
      <c r="D18">
        <v>2008</v>
      </c>
      <c r="E18" s="12">
        <v>5.5</v>
      </c>
      <c r="F18" s="12">
        <v>2.5</v>
      </c>
    </row>
    <row r="19" spans="1:6">
      <c r="A19">
        <v>2000</v>
      </c>
      <c r="B19" s="12">
        <v>2.2999999999999998</v>
      </c>
      <c r="C19" s="12">
        <v>3.3</v>
      </c>
      <c r="D19">
        <v>2009</v>
      </c>
      <c r="E19" s="12">
        <v>1.8</v>
      </c>
      <c r="F19" s="12">
        <v>1.1000000000000001</v>
      </c>
    </row>
  </sheetData>
  <mergeCells count="1">
    <mergeCell ref="A3:Y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25"/>
  <sheetViews>
    <sheetView workbookViewId="0">
      <selection activeCell="G21" sqref="G21"/>
    </sheetView>
  </sheetViews>
  <sheetFormatPr defaultRowHeight="15"/>
  <cols>
    <col min="1" max="1" width="11.7109375" customWidth="1"/>
    <col min="2" max="2" width="10.85546875" customWidth="1"/>
    <col min="4" max="4" width="10.85546875" customWidth="1"/>
  </cols>
  <sheetData>
    <row r="1" spans="1:20" ht="26.25">
      <c r="A1" s="13">
        <v>15.22</v>
      </c>
    </row>
    <row r="3" spans="1:20">
      <c r="A3" s="11" t="s">
        <v>15</v>
      </c>
      <c r="B3" s="11"/>
      <c r="C3" s="11"/>
      <c r="D3" s="11"/>
      <c r="E3" s="11"/>
      <c r="F3" s="11"/>
      <c r="G3" s="11"/>
      <c r="H3" s="11"/>
      <c r="I3" s="11"/>
      <c r="J3" s="11"/>
      <c r="K3" s="11"/>
      <c r="L3" s="11"/>
      <c r="M3" s="11"/>
      <c r="N3" s="11"/>
      <c r="O3" s="11"/>
      <c r="P3" s="11"/>
      <c r="Q3" s="11"/>
      <c r="R3" s="11"/>
      <c r="S3" s="11"/>
      <c r="T3" s="11"/>
    </row>
    <row r="4" spans="1:20">
      <c r="A4" s="11"/>
      <c r="B4" s="11"/>
      <c r="C4" s="11"/>
      <c r="D4" s="11"/>
      <c r="E4" s="11"/>
      <c r="F4" s="11"/>
      <c r="G4" s="11"/>
      <c r="H4" s="11"/>
      <c r="I4" s="11"/>
      <c r="J4" s="11"/>
      <c r="K4" s="11"/>
      <c r="L4" s="11"/>
      <c r="M4" s="11"/>
      <c r="N4" s="11"/>
      <c r="O4" s="11"/>
      <c r="P4" s="11"/>
      <c r="Q4" s="11"/>
      <c r="R4" s="11"/>
      <c r="S4" s="11"/>
      <c r="T4" s="11"/>
    </row>
    <row r="5" spans="1:20">
      <c r="A5" s="11"/>
      <c r="B5" s="11"/>
      <c r="C5" s="11"/>
      <c r="D5" s="11"/>
      <c r="E5" s="11"/>
      <c r="F5" s="11"/>
      <c r="G5" s="11"/>
      <c r="H5" s="11"/>
      <c r="I5" s="11"/>
      <c r="J5" s="11"/>
      <c r="K5" s="11"/>
      <c r="L5" s="11"/>
      <c r="M5" s="11"/>
      <c r="N5" s="11"/>
      <c r="O5" s="11"/>
      <c r="P5" s="11"/>
      <c r="Q5" s="11"/>
      <c r="R5" s="11"/>
      <c r="S5" s="11"/>
      <c r="T5" s="11"/>
    </row>
    <row r="6" spans="1:20">
      <c r="A6" s="11"/>
      <c r="B6" s="11"/>
      <c r="C6" s="11"/>
      <c r="D6" s="11"/>
      <c r="E6" s="11"/>
      <c r="F6" s="11"/>
      <c r="G6" s="11"/>
      <c r="H6" s="11"/>
      <c r="I6" s="11"/>
      <c r="J6" s="11"/>
      <c r="K6" s="11"/>
      <c r="L6" s="11"/>
      <c r="M6" s="11"/>
      <c r="N6" s="11"/>
      <c r="O6" s="11"/>
      <c r="P6" s="11"/>
      <c r="Q6" s="11"/>
      <c r="R6" s="11"/>
      <c r="S6" s="11"/>
      <c r="T6" s="11"/>
    </row>
    <row r="7" spans="1:20">
      <c r="A7" s="14"/>
      <c r="B7" s="14"/>
      <c r="C7" s="14"/>
      <c r="D7" s="14"/>
      <c r="E7" s="14"/>
      <c r="F7" s="14"/>
      <c r="G7" s="14"/>
      <c r="H7" s="14"/>
      <c r="I7" s="14"/>
      <c r="J7" s="14"/>
      <c r="K7" s="14"/>
      <c r="L7" s="14"/>
      <c r="M7" s="14"/>
      <c r="N7" s="14"/>
      <c r="O7" s="14"/>
      <c r="P7" s="14"/>
      <c r="Q7" s="14"/>
      <c r="R7" s="14"/>
      <c r="S7" s="14"/>
      <c r="T7" s="14"/>
    </row>
    <row r="8" spans="1:20">
      <c r="B8" s="5" t="s">
        <v>16</v>
      </c>
      <c r="C8" s="5"/>
      <c r="D8" s="5" t="s">
        <v>16</v>
      </c>
    </row>
    <row r="9" spans="1:20" ht="30">
      <c r="A9" s="3" t="s">
        <v>10</v>
      </c>
      <c r="B9" s="15" t="s">
        <v>17</v>
      </c>
      <c r="C9" s="3" t="s">
        <v>10</v>
      </c>
      <c r="D9" s="15" t="s">
        <v>17</v>
      </c>
    </row>
    <row r="10" spans="1:20">
      <c r="A10">
        <v>1980</v>
      </c>
      <c r="B10" s="12">
        <v>66.2</v>
      </c>
      <c r="C10">
        <f>1996</f>
        <v>1996</v>
      </c>
      <c r="D10" s="12">
        <v>121.7</v>
      </c>
    </row>
    <row r="11" spans="1:20">
      <c r="A11">
        <v>1981</v>
      </c>
      <c r="B11" s="12">
        <v>71.099999999999994</v>
      </c>
      <c r="C11">
        <f>C10+1</f>
        <v>1997</v>
      </c>
      <c r="D11" s="12">
        <v>124.1</v>
      </c>
    </row>
    <row r="12" spans="1:20">
      <c r="A12">
        <f>A11+1</f>
        <v>1982</v>
      </c>
      <c r="B12" s="12">
        <v>63.3</v>
      </c>
      <c r="C12">
        <f t="shared" ref="C12:C24" si="0">C11+1</f>
        <v>1998</v>
      </c>
      <c r="D12" s="12">
        <v>163.1</v>
      </c>
    </row>
    <row r="13" spans="1:20">
      <c r="A13">
        <f t="shared" ref="A13:A24" si="1">A12+1</f>
        <v>1983</v>
      </c>
      <c r="B13" s="12">
        <v>62</v>
      </c>
      <c r="C13">
        <f t="shared" si="0"/>
        <v>1999</v>
      </c>
      <c r="D13" s="12">
        <v>169.1</v>
      </c>
    </row>
    <row r="14" spans="1:20">
      <c r="A14">
        <f t="shared" si="1"/>
        <v>1984</v>
      </c>
      <c r="B14" s="12">
        <v>72.7</v>
      </c>
      <c r="C14">
        <f t="shared" si="0"/>
        <v>2000</v>
      </c>
      <c r="D14" s="12">
        <v>176</v>
      </c>
    </row>
    <row r="15" spans="1:20">
      <c r="A15">
        <f t="shared" si="1"/>
        <v>1985</v>
      </c>
      <c r="B15" s="12">
        <v>77.2</v>
      </c>
      <c r="C15">
        <f t="shared" si="0"/>
        <v>2001</v>
      </c>
      <c r="D15" s="12">
        <v>184</v>
      </c>
    </row>
    <row r="16" spans="1:20">
      <c r="A16">
        <f t="shared" si="1"/>
        <v>1986</v>
      </c>
      <c r="B16" s="12">
        <v>76.900000000000006</v>
      </c>
      <c r="C16">
        <f t="shared" si="0"/>
        <v>2002</v>
      </c>
      <c r="D16" s="12">
        <v>184.4</v>
      </c>
    </row>
    <row r="17" spans="1:4">
      <c r="A17">
        <f t="shared" si="1"/>
        <v>1987</v>
      </c>
      <c r="B17" s="12">
        <v>89.4</v>
      </c>
      <c r="C17">
        <f t="shared" si="0"/>
        <v>2003</v>
      </c>
      <c r="D17" s="12">
        <v>187</v>
      </c>
    </row>
    <row r="18" spans="1:4">
      <c r="A18">
        <f t="shared" si="1"/>
        <v>1988</v>
      </c>
      <c r="B18" s="12">
        <v>84.3</v>
      </c>
      <c r="C18">
        <f t="shared" si="0"/>
        <v>2004</v>
      </c>
      <c r="D18" s="12">
        <v>181.3</v>
      </c>
    </row>
    <row r="19" spans="1:4">
      <c r="A19">
        <f t="shared" si="1"/>
        <v>1989</v>
      </c>
      <c r="B19" s="12">
        <v>102.5</v>
      </c>
      <c r="C19">
        <f t="shared" si="0"/>
        <v>2005</v>
      </c>
      <c r="D19" s="12">
        <v>157.69999999999999</v>
      </c>
    </row>
    <row r="20" spans="1:4">
      <c r="A20">
        <f t="shared" si="1"/>
        <v>1990</v>
      </c>
      <c r="B20" s="12">
        <v>99.1</v>
      </c>
      <c r="C20">
        <f t="shared" si="0"/>
        <v>2006</v>
      </c>
      <c r="D20" s="12">
        <v>196.4</v>
      </c>
    </row>
    <row r="21" spans="1:4">
      <c r="A21">
        <f t="shared" si="1"/>
        <v>1991</v>
      </c>
      <c r="B21" s="12">
        <v>106.7</v>
      </c>
      <c r="C21">
        <f t="shared" si="0"/>
        <v>2007</v>
      </c>
      <c r="D21" s="12">
        <v>182.9</v>
      </c>
    </row>
    <row r="22" spans="1:4">
      <c r="A22">
        <f t="shared" si="1"/>
        <v>1992</v>
      </c>
      <c r="B22" s="12">
        <v>107.4</v>
      </c>
      <c r="C22">
        <f>C21+1</f>
        <v>2008</v>
      </c>
      <c r="D22" s="12">
        <v>185.2</v>
      </c>
    </row>
    <row r="23" spans="1:4">
      <c r="A23">
        <f>A22+1</f>
        <v>1993</v>
      </c>
      <c r="B23" s="12">
        <v>109.7</v>
      </c>
      <c r="C23">
        <f t="shared" si="0"/>
        <v>2009</v>
      </c>
      <c r="D23" s="12">
        <v>191.9</v>
      </c>
    </row>
    <row r="24" spans="1:4">
      <c r="A24">
        <f t="shared" si="1"/>
        <v>1994</v>
      </c>
      <c r="B24" s="12">
        <v>113.6</v>
      </c>
      <c r="C24">
        <f t="shared" si="0"/>
        <v>2010</v>
      </c>
      <c r="D24" s="12">
        <v>244.4</v>
      </c>
    </row>
    <row r="25" spans="1:4">
      <c r="A25">
        <f>A24+1</f>
        <v>1995</v>
      </c>
      <c r="B25" s="12">
        <v>113.8</v>
      </c>
    </row>
  </sheetData>
  <mergeCells count="1">
    <mergeCell ref="A3:T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13"/>
  <sheetViews>
    <sheetView workbookViewId="0">
      <selection activeCell="A3" sqref="A3:X5"/>
    </sheetView>
  </sheetViews>
  <sheetFormatPr defaultRowHeight="15"/>
  <sheetData>
    <row r="1" spans="1:24" ht="26.25">
      <c r="A1" s="6">
        <v>16.600000000000001</v>
      </c>
    </row>
    <row r="3" spans="1:24">
      <c r="A3" s="11" t="s">
        <v>18</v>
      </c>
      <c r="B3" s="11"/>
      <c r="C3" s="11"/>
      <c r="D3" s="11"/>
      <c r="E3" s="11"/>
      <c r="F3" s="11"/>
      <c r="G3" s="11"/>
      <c r="H3" s="11"/>
      <c r="I3" s="11"/>
      <c r="J3" s="11"/>
      <c r="K3" s="11"/>
      <c r="L3" s="11"/>
      <c r="M3" s="11"/>
      <c r="N3" s="11"/>
      <c r="O3" s="11"/>
      <c r="P3" s="11"/>
      <c r="Q3" s="11"/>
      <c r="R3" s="11"/>
      <c r="S3" s="11"/>
      <c r="T3" s="11"/>
      <c r="U3" s="11"/>
      <c r="V3" s="11"/>
      <c r="W3" s="11"/>
      <c r="X3" s="11"/>
    </row>
    <row r="4" spans="1:24">
      <c r="A4" s="11"/>
      <c r="B4" s="11"/>
      <c r="C4" s="11"/>
      <c r="D4" s="11"/>
      <c r="E4" s="11"/>
      <c r="F4" s="11"/>
      <c r="G4" s="11"/>
      <c r="H4" s="11"/>
      <c r="I4" s="11"/>
      <c r="J4" s="11"/>
      <c r="K4" s="11"/>
      <c r="L4" s="11"/>
      <c r="M4" s="11"/>
      <c r="N4" s="11"/>
      <c r="O4" s="11"/>
      <c r="P4" s="11"/>
      <c r="Q4" s="11"/>
      <c r="R4" s="11"/>
      <c r="S4" s="11"/>
      <c r="T4" s="11"/>
      <c r="U4" s="11"/>
      <c r="V4" s="11"/>
      <c r="W4" s="11"/>
      <c r="X4" s="11"/>
    </row>
    <row r="5" spans="1:24">
      <c r="A5" s="11"/>
      <c r="B5" s="11"/>
      <c r="C5" s="11"/>
      <c r="D5" s="11"/>
      <c r="E5" s="11"/>
      <c r="F5" s="11"/>
      <c r="G5" s="11"/>
      <c r="H5" s="11"/>
      <c r="I5" s="11"/>
      <c r="J5" s="11"/>
      <c r="K5" s="11"/>
      <c r="L5" s="11"/>
      <c r="M5" s="11"/>
      <c r="N5" s="11"/>
      <c r="O5" s="11"/>
      <c r="P5" s="11"/>
      <c r="Q5" s="11"/>
      <c r="R5" s="11"/>
      <c r="S5" s="11"/>
      <c r="T5" s="11"/>
      <c r="U5" s="11"/>
      <c r="V5" s="11"/>
      <c r="W5" s="11"/>
      <c r="X5" s="11"/>
    </row>
    <row r="7" spans="1:24" ht="45">
      <c r="A7" s="3" t="s">
        <v>19</v>
      </c>
      <c r="B7" s="15" t="s">
        <v>20</v>
      </c>
      <c r="C7" s="3" t="s">
        <v>21</v>
      </c>
    </row>
    <row r="8" spans="1:24">
      <c r="A8" s="16" t="s">
        <v>23</v>
      </c>
      <c r="B8">
        <v>9</v>
      </c>
      <c r="C8">
        <v>22</v>
      </c>
    </row>
    <row r="9" spans="1:24">
      <c r="A9" s="16" t="s">
        <v>22</v>
      </c>
      <c r="B9">
        <v>23</v>
      </c>
      <c r="C9">
        <v>50</v>
      </c>
    </row>
    <row r="10" spans="1:24">
      <c r="A10" s="16" t="s">
        <v>24</v>
      </c>
      <c r="B10">
        <v>22</v>
      </c>
      <c r="C10">
        <v>43</v>
      </c>
    </row>
    <row r="11" spans="1:24">
      <c r="A11" s="16" t="s">
        <v>25</v>
      </c>
      <c r="B11">
        <v>14</v>
      </c>
      <c r="C11">
        <v>29</v>
      </c>
    </row>
    <row r="12" spans="1:24">
      <c r="A12" s="16" t="s">
        <v>26</v>
      </c>
      <c r="B12">
        <v>10</v>
      </c>
      <c r="C12">
        <v>19</v>
      </c>
    </row>
    <row r="13" spans="1:24">
      <c r="A13" s="16" t="s">
        <v>27</v>
      </c>
      <c r="B13">
        <v>22</v>
      </c>
      <c r="C13">
        <v>49</v>
      </c>
    </row>
  </sheetData>
  <mergeCells count="1">
    <mergeCell ref="A3:X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9"/>
  <sheetViews>
    <sheetView tabSelected="1" workbookViewId="0">
      <selection activeCell="N23" sqref="N23"/>
    </sheetView>
  </sheetViews>
  <sheetFormatPr defaultRowHeight="15"/>
  <cols>
    <col min="1" max="1" width="10.5703125" bestFit="1" customWidth="1"/>
  </cols>
  <sheetData>
    <row r="1" spans="1:24" ht="26.25">
      <c r="A1" s="10">
        <v>16.22</v>
      </c>
    </row>
    <row r="3" spans="1:24">
      <c r="A3" s="11" t="s">
        <v>28</v>
      </c>
      <c r="B3" s="11"/>
      <c r="C3" s="11"/>
      <c r="D3" s="11"/>
      <c r="E3" s="11"/>
      <c r="F3" s="11"/>
      <c r="G3" s="11"/>
      <c r="H3" s="11"/>
      <c r="I3" s="11"/>
      <c r="J3" s="11"/>
      <c r="K3" s="11"/>
      <c r="L3" s="11"/>
      <c r="M3" s="11"/>
      <c r="N3" s="11"/>
      <c r="O3" s="11"/>
      <c r="P3" s="11"/>
      <c r="Q3" s="11"/>
      <c r="R3" s="11"/>
      <c r="S3" s="11"/>
      <c r="T3" s="11"/>
      <c r="U3" s="11"/>
      <c r="V3" s="11"/>
      <c r="W3" s="11"/>
      <c r="X3" s="11"/>
    </row>
    <row r="4" spans="1:24">
      <c r="A4" s="11"/>
      <c r="B4" s="11"/>
      <c r="C4" s="11"/>
      <c r="D4" s="11"/>
      <c r="E4" s="11"/>
      <c r="F4" s="11"/>
      <c r="G4" s="11"/>
      <c r="H4" s="11"/>
      <c r="I4" s="11"/>
      <c r="J4" s="11"/>
      <c r="K4" s="11"/>
      <c r="L4" s="11"/>
      <c r="M4" s="11"/>
      <c r="N4" s="11"/>
      <c r="O4" s="11"/>
      <c r="P4" s="11"/>
      <c r="Q4" s="11"/>
      <c r="R4" s="11"/>
      <c r="S4" s="11"/>
      <c r="T4" s="11"/>
      <c r="U4" s="11"/>
      <c r="V4" s="11"/>
      <c r="W4" s="11"/>
      <c r="X4" s="11"/>
    </row>
    <row r="5" spans="1:24">
      <c r="A5" s="11"/>
      <c r="B5" s="11"/>
      <c r="C5" s="11"/>
      <c r="D5" s="11"/>
      <c r="E5" s="11"/>
      <c r="F5" s="11"/>
      <c r="G5" s="11"/>
      <c r="H5" s="11"/>
      <c r="I5" s="11"/>
      <c r="J5" s="11"/>
      <c r="K5" s="11"/>
      <c r="L5" s="11"/>
      <c r="M5" s="11"/>
      <c r="N5" s="11"/>
      <c r="O5" s="11"/>
      <c r="P5" s="11"/>
      <c r="Q5" s="11"/>
      <c r="R5" s="11"/>
      <c r="S5" s="11"/>
      <c r="T5" s="11"/>
      <c r="U5" s="11"/>
      <c r="V5" s="11"/>
      <c r="W5" s="11"/>
      <c r="X5" s="11"/>
    </row>
    <row r="6" spans="1:24">
      <c r="A6" s="11"/>
      <c r="B6" s="11"/>
      <c r="C6" s="11"/>
      <c r="D6" s="11"/>
      <c r="E6" s="11"/>
      <c r="F6" s="11"/>
      <c r="G6" s="11"/>
      <c r="H6" s="11"/>
      <c r="I6" s="11"/>
      <c r="J6" s="11"/>
      <c r="K6" s="11"/>
      <c r="L6" s="11"/>
      <c r="M6" s="11"/>
      <c r="N6" s="11"/>
      <c r="O6" s="11"/>
      <c r="P6" s="11"/>
      <c r="Q6" s="11"/>
      <c r="R6" s="11"/>
      <c r="S6" s="11"/>
      <c r="T6" s="11"/>
      <c r="U6" s="11"/>
      <c r="V6" s="11"/>
      <c r="W6" s="11"/>
      <c r="X6" s="11"/>
    </row>
    <row r="7" spans="1:24">
      <c r="A7" s="11"/>
      <c r="B7" s="11"/>
      <c r="C7" s="11"/>
      <c r="D7" s="11"/>
      <c r="E7" s="11"/>
      <c r="F7" s="11"/>
      <c r="G7" s="11"/>
      <c r="H7" s="11"/>
      <c r="I7" s="11"/>
      <c r="J7" s="11"/>
      <c r="K7" s="11"/>
      <c r="L7" s="11"/>
      <c r="M7" s="11"/>
      <c r="N7" s="11"/>
      <c r="O7" s="11"/>
      <c r="P7" s="11"/>
      <c r="Q7" s="11"/>
      <c r="R7" s="11"/>
      <c r="S7" s="11"/>
      <c r="T7" s="11"/>
      <c r="U7" s="11"/>
      <c r="V7" s="11"/>
      <c r="W7" s="11"/>
      <c r="X7" s="11"/>
    </row>
    <row r="8" spans="1:24">
      <c r="A8" s="11"/>
      <c r="B8" s="11"/>
      <c r="C8" s="11"/>
      <c r="D8" s="11"/>
      <c r="E8" s="11"/>
      <c r="F8" s="11"/>
      <c r="G8" s="11"/>
      <c r="H8" s="11"/>
      <c r="I8" s="11"/>
      <c r="J8" s="11"/>
      <c r="K8" s="11"/>
      <c r="L8" s="11"/>
      <c r="M8" s="11"/>
      <c r="N8" s="11"/>
      <c r="O8" s="11"/>
      <c r="P8" s="11"/>
      <c r="Q8" s="11"/>
      <c r="R8" s="11"/>
      <c r="S8" s="11"/>
      <c r="T8" s="11"/>
      <c r="U8" s="11"/>
      <c r="V8" s="11"/>
      <c r="W8" s="11"/>
      <c r="X8" s="11"/>
    </row>
    <row r="9" spans="1:24">
      <c r="A9" s="11"/>
      <c r="B9" s="11"/>
      <c r="C9" s="11"/>
      <c r="D9" s="11"/>
      <c r="E9" s="11"/>
      <c r="F9" s="11"/>
      <c r="G9" s="11"/>
      <c r="H9" s="11"/>
      <c r="I9" s="11"/>
      <c r="J9" s="11"/>
      <c r="K9" s="11"/>
      <c r="L9" s="11"/>
      <c r="M9" s="11"/>
      <c r="N9" s="11"/>
      <c r="O9" s="11"/>
      <c r="P9" s="11"/>
      <c r="Q9" s="11"/>
      <c r="R9" s="11"/>
      <c r="S9" s="11"/>
      <c r="T9" s="11"/>
      <c r="U9" s="11"/>
      <c r="V9" s="11"/>
      <c r="W9" s="11"/>
      <c r="X9" s="11"/>
    </row>
  </sheetData>
  <mergeCells count="1">
    <mergeCell ref="A3:X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15.2</vt:lpstr>
      <vt:lpstr>15.8</vt:lpstr>
      <vt:lpstr>15.15</vt:lpstr>
      <vt:lpstr>15.22</vt:lpstr>
      <vt:lpstr>16.6</vt:lpstr>
      <vt:lpstr>16.22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CoronaFamilia</dc:creator>
  <cp:lastModifiedBy>CoronaFamilia</cp:lastModifiedBy>
  <dcterms:created xsi:type="dcterms:W3CDTF">2012-10-23T00:31:11Z</dcterms:created>
  <dcterms:modified xsi:type="dcterms:W3CDTF">2012-10-23T00:57:58Z</dcterms:modified>
</cp:coreProperties>
</file>