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loyd's inc" sheetId="1" r:id="rId1"/>
    <sheet name="emporium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<sst xmlns="http://schemas.openxmlformats.org/spreadsheetml/2006/main" count="111" uniqueCount="71">
  <si>
    <t>Assets</t>
  </si>
  <si>
    <t>Current Assets</t>
  </si>
  <si>
    <t>Total Current Assets</t>
  </si>
  <si>
    <t>Total Assets</t>
  </si>
  <si>
    <t>Current Liabilities</t>
  </si>
  <si>
    <t>Total Current Liabilities</t>
  </si>
  <si>
    <t xml:space="preserve"> </t>
  </si>
  <si>
    <t xml:space="preserve">      Cash &amp; Cash Equivalents</t>
  </si>
  <si>
    <t xml:space="preserve">      Accounts Receivable</t>
  </si>
  <si>
    <t xml:space="preserve">      Less: Allowance for Depreciation</t>
  </si>
  <si>
    <t xml:space="preserve">      Accounts Payable</t>
  </si>
  <si>
    <t>Lloyd's Inc</t>
  </si>
  <si>
    <t>Inventory</t>
  </si>
  <si>
    <t>Land</t>
  </si>
  <si>
    <t>building, fixtures, and equipment</t>
  </si>
  <si>
    <t>net buildings, fixtures, and equipment</t>
  </si>
  <si>
    <t>Investments</t>
  </si>
  <si>
    <t>Due from stockholders</t>
  </si>
  <si>
    <t>deferred charges</t>
  </si>
  <si>
    <t>-</t>
  </si>
  <si>
    <t>Liabilities and Net worth</t>
  </si>
  <si>
    <t>notes payable -employees</t>
  </si>
  <si>
    <t>estimated federal income tax</t>
  </si>
  <si>
    <t>current maturities on long term debt</t>
  </si>
  <si>
    <t>miscellaneous accruals</t>
  </si>
  <si>
    <t>Notes payable -bank</t>
  </si>
  <si>
    <t>Mortgage notes payable</t>
  </si>
  <si>
    <t>Preferred stock -5% noncumulative</t>
  </si>
  <si>
    <t>Common stock</t>
  </si>
  <si>
    <t>Additional paid in capital</t>
  </si>
  <si>
    <t>Retained Earnings (deficit)</t>
  </si>
  <si>
    <t>Total liabilities and net worth</t>
  </si>
  <si>
    <t>(dollars in thousands)</t>
  </si>
  <si>
    <t>Balance sheets as of January 31, 2000-2002</t>
  </si>
  <si>
    <t>The Emporium</t>
  </si>
  <si>
    <t xml:space="preserve">      Inventory</t>
  </si>
  <si>
    <t xml:space="preserve">      Notes and Accounts Receivable</t>
  </si>
  <si>
    <t xml:space="preserve">      Tax carryback claim</t>
  </si>
  <si>
    <t>Fixed assets, net</t>
  </si>
  <si>
    <t>Leasehold improvement, net</t>
  </si>
  <si>
    <t>Cash value life insurance</t>
  </si>
  <si>
    <t>Notes receivables - officers and employees</t>
  </si>
  <si>
    <t>Prepaid and deferred items</t>
  </si>
  <si>
    <t>Npotes payable-industrial finance corporation</t>
  </si>
  <si>
    <t>Accounts payable</t>
  </si>
  <si>
    <t>Common stock and additional paid in capital</t>
  </si>
  <si>
    <t xml:space="preserve">Retained Earnings </t>
  </si>
  <si>
    <t>*Receivables pledged to secure 30 day renewable notes to Industrial Finance Corporation.</t>
  </si>
  <si>
    <t>Income Statements for years ending January 31, 2000-2002</t>
  </si>
  <si>
    <t>Gross sales</t>
  </si>
  <si>
    <t>Net sales</t>
  </si>
  <si>
    <t>Less returns and allowances</t>
  </si>
  <si>
    <t>Cost of goods sold</t>
  </si>
  <si>
    <t>Gross profit</t>
  </si>
  <si>
    <t>Operating expenses</t>
  </si>
  <si>
    <t>Operating profit (loss)</t>
  </si>
  <si>
    <t>Adjustments:</t>
  </si>
  <si>
    <t>Dividends paid</t>
  </si>
  <si>
    <t>Net profit to retained earnings</t>
  </si>
  <si>
    <t xml:space="preserve">     Elimination -reserves for inventory losses</t>
  </si>
  <si>
    <t xml:space="preserve">     Reduction - bad debt reserve</t>
  </si>
  <si>
    <t xml:space="preserve">     Tax carryback</t>
  </si>
  <si>
    <t xml:space="preserve">     Federal income and other tax expense</t>
  </si>
  <si>
    <t>Net profit before dividends</t>
  </si>
  <si>
    <t>Lloyd's, Inc.</t>
  </si>
  <si>
    <t>Other income</t>
  </si>
  <si>
    <t>Net profit after other income</t>
  </si>
  <si>
    <t>Other deductions</t>
  </si>
  <si>
    <t>Income and other tax expense</t>
  </si>
  <si>
    <t>Net profit (loss)</t>
  </si>
  <si>
    <t>Net profit (loss) before tax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</si>
</sst>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6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6" fontId="0" fillId="0" borderId="4" xfId="0" applyNumberFormat="1" applyBorder="1" applyAlignment="1">
      <alignment/>
    </xf>
    <xf numFmtId="6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0" borderId="3" xfId="0" applyFont="1" applyBorder="1" applyAlignment="1">
      <alignment/>
    </xf>
    <xf numFmtId="6" fontId="2" fillId="0" borderId="4" xfId="0" applyNumberFormat="1" applyFont="1" applyBorder="1" applyAlignment="1">
      <alignment/>
    </xf>
    <xf numFmtId="6" fontId="2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6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2" fillId="0" borderId="7" xfId="0" applyNumberFormat="1" applyFont="1" applyBorder="1" applyAlignment="1">
      <alignment/>
    </xf>
    <xf numFmtId="14" fontId="2" fillId="0" borderId="8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18" xfId="0" applyNumberFormat="1" applyBorder="1" applyAlignment="1">
      <alignment/>
    </xf>
    <xf numFmtId="6" fontId="0" fillId="0" borderId="19" xfId="0" applyNumberFormat="1" applyBorder="1" applyAlignment="1">
      <alignment/>
    </xf>
    <xf numFmtId="165" fontId="2" fillId="0" borderId="20" xfId="0" applyNumberFormat="1" applyFont="1" applyBorder="1" applyAlignment="1">
      <alignment/>
    </xf>
    <xf numFmtId="6" fontId="2" fillId="0" borderId="20" xfId="0" applyNumberFormat="1" applyFont="1" applyBorder="1" applyAlignment="1">
      <alignment/>
    </xf>
    <xf numFmtId="6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6" fontId="2" fillId="0" borderId="23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6" fontId="0" fillId="0" borderId="0" xfId="0" applyNumberFormat="1" applyBorder="1" applyAlignment="1">
      <alignment/>
    </xf>
    <xf numFmtId="6" fontId="0" fillId="0" borderId="3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2" fillId="0" borderId="30" xfId="0" applyFont="1" applyBorder="1" applyAlignment="1">
      <alignment/>
    </xf>
    <xf numFmtId="6" fontId="2" fillId="0" borderId="3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6" fontId="2" fillId="0" borderId="34" xfId="0" applyNumberFormat="1" applyFont="1" applyBorder="1" applyAlignment="1">
      <alignment/>
    </xf>
    <xf numFmtId="6" fontId="2" fillId="0" borderId="35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8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2" fillId="0" borderId="32" xfId="0" applyNumberFormat="1" applyFont="1" applyBorder="1" applyAlignment="1">
      <alignment/>
    </xf>
    <xf numFmtId="0" fontId="0" fillId="0" borderId="38" xfId="0" applyBorder="1" applyAlignment="1">
      <alignment/>
    </xf>
    <xf numFmtId="38" fontId="0" fillId="0" borderId="32" xfId="0" applyNumberFormat="1" applyBorder="1" applyAlignment="1">
      <alignment/>
    </xf>
    <xf numFmtId="3" fontId="0" fillId="0" borderId="3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63"/>
  <sheetViews>
    <sheetView workbookViewId="0" topLeftCell="A31">
      <selection activeCell="G60" sqref="G60"/>
    </sheetView>
  </sheetViews>
  <sheetFormatPr defaultColWidth="9.140625" defaultRowHeight="12.75"/>
  <cols>
    <col min="2" max="2" width="51.421875" style="0" customWidth="1"/>
    <col min="3" max="3" width="20.7109375" style="0" customWidth="1"/>
    <col min="4" max="4" width="18.57421875" style="0" customWidth="1"/>
    <col min="5" max="5" width="21.28125" style="0" customWidth="1"/>
  </cols>
  <sheetData>
    <row r="5" ht="13.5" thickBot="1"/>
    <row r="6" spans="2:5" ht="13.5" thickTop="1">
      <c r="B6" s="24" t="s">
        <v>11</v>
      </c>
      <c r="C6" s="25"/>
      <c r="D6" s="25"/>
      <c r="E6" s="26"/>
    </row>
    <row r="7" spans="2:5" ht="12.75">
      <c r="B7" s="27" t="s">
        <v>33</v>
      </c>
      <c r="C7" s="28"/>
      <c r="D7" s="28"/>
      <c r="E7" s="29"/>
    </row>
    <row r="8" spans="2:5" ht="12.75">
      <c r="B8" s="27" t="s">
        <v>32</v>
      </c>
      <c r="C8" s="28"/>
      <c r="D8" s="28"/>
      <c r="E8" s="29"/>
    </row>
    <row r="9" spans="2:5" ht="12.75">
      <c r="B9" s="6" t="s">
        <v>6</v>
      </c>
      <c r="C9" s="7"/>
      <c r="D9" s="7"/>
      <c r="E9" s="8"/>
    </row>
    <row r="10" spans="2:5" ht="13.5" thickBot="1">
      <c r="B10" s="16" t="s">
        <v>6</v>
      </c>
      <c r="C10" s="22">
        <v>36556</v>
      </c>
      <c r="D10" s="22">
        <v>36922</v>
      </c>
      <c r="E10" s="23">
        <v>37287</v>
      </c>
    </row>
    <row r="11" spans="2:5" ht="13.5" thickTop="1">
      <c r="B11" s="19" t="s">
        <v>0</v>
      </c>
      <c r="C11" s="20"/>
      <c r="D11" s="20"/>
      <c r="E11" s="21"/>
    </row>
    <row r="12" spans="2:5" ht="12.75">
      <c r="B12" s="6" t="s">
        <v>1</v>
      </c>
      <c r="C12" s="7" t="s">
        <v>6</v>
      </c>
      <c r="D12" s="7"/>
      <c r="E12" s="8"/>
    </row>
    <row r="13" spans="2:5" ht="12.75">
      <c r="B13" s="6" t="s">
        <v>7</v>
      </c>
      <c r="C13" s="9">
        <v>85</v>
      </c>
      <c r="D13" s="9">
        <v>65</v>
      </c>
      <c r="E13" s="10">
        <v>50</v>
      </c>
    </row>
    <row r="14" spans="2:5" ht="12.75">
      <c r="B14" s="6" t="s">
        <v>8</v>
      </c>
      <c r="C14" s="11">
        <v>1385</v>
      </c>
      <c r="D14" s="11">
        <v>1565</v>
      </c>
      <c r="E14" s="10">
        <v>1610</v>
      </c>
    </row>
    <row r="15" spans="2:5" ht="12.75">
      <c r="B15" s="6" t="s">
        <v>12</v>
      </c>
      <c r="C15" s="11">
        <v>1825</v>
      </c>
      <c r="D15" s="11">
        <v>1820</v>
      </c>
      <c r="E15" s="10">
        <v>1825</v>
      </c>
    </row>
    <row r="16" spans="2:5" ht="12.75">
      <c r="B16" s="12" t="s">
        <v>2</v>
      </c>
      <c r="C16" s="13">
        <f>SUM(C13:C15)</f>
        <v>3295</v>
      </c>
      <c r="D16" s="13">
        <f>SUM(D13:D15)</f>
        <v>3450</v>
      </c>
      <c r="E16" s="14">
        <f>SUM(E13:E15)</f>
        <v>3485</v>
      </c>
    </row>
    <row r="17" spans="2:5" ht="12.75">
      <c r="B17" s="6" t="s">
        <v>6</v>
      </c>
      <c r="C17" s="7"/>
      <c r="D17" s="7"/>
      <c r="E17" s="10"/>
    </row>
    <row r="18" spans="2:5" s="4" customFormat="1" ht="12.75">
      <c r="B18" s="6" t="s">
        <v>13</v>
      </c>
      <c r="C18" s="7">
        <v>355</v>
      </c>
      <c r="D18" s="7">
        <v>355</v>
      </c>
      <c r="E18" s="10">
        <v>355</v>
      </c>
    </row>
    <row r="19" spans="2:5" ht="12.75">
      <c r="B19" s="6" t="s">
        <v>14</v>
      </c>
      <c r="C19" s="9">
        <v>1355</v>
      </c>
      <c r="D19" s="9">
        <v>1370</v>
      </c>
      <c r="E19" s="10">
        <v>1575</v>
      </c>
    </row>
    <row r="20" spans="2:5" ht="12.75">
      <c r="B20" s="6" t="s">
        <v>9</v>
      </c>
      <c r="C20" s="11">
        <v>190</v>
      </c>
      <c r="D20" s="11">
        <v>290</v>
      </c>
      <c r="E20" s="10">
        <v>395</v>
      </c>
    </row>
    <row r="21" spans="2:5" ht="12.75">
      <c r="B21" s="6" t="s">
        <v>15</v>
      </c>
      <c r="C21" s="9">
        <v>1165</v>
      </c>
      <c r="D21" s="9">
        <v>1080</v>
      </c>
      <c r="E21" s="10">
        <v>1180</v>
      </c>
    </row>
    <row r="22" spans="2:5" ht="12.75">
      <c r="B22" s="6" t="s">
        <v>16</v>
      </c>
      <c r="C22" s="7">
        <v>65</v>
      </c>
      <c r="D22" s="7">
        <v>65</v>
      </c>
      <c r="E22" s="10">
        <v>65</v>
      </c>
    </row>
    <row r="23" spans="2:5" ht="12.75">
      <c r="B23" s="6" t="s">
        <v>17</v>
      </c>
      <c r="C23" s="11" t="s">
        <v>19</v>
      </c>
      <c r="D23" s="11">
        <v>215</v>
      </c>
      <c r="E23" s="10">
        <v>290</v>
      </c>
    </row>
    <row r="24" spans="2:5" ht="12.75">
      <c r="B24" s="6" t="s">
        <v>18</v>
      </c>
      <c r="C24" s="11">
        <v>40</v>
      </c>
      <c r="D24" s="11">
        <v>20</v>
      </c>
      <c r="E24" s="10">
        <v>20</v>
      </c>
    </row>
    <row r="25" spans="2:5" ht="12.75">
      <c r="B25" s="12" t="s">
        <v>3</v>
      </c>
      <c r="C25" s="13">
        <v>4920</v>
      </c>
      <c r="D25" s="13">
        <v>5185</v>
      </c>
      <c r="E25" s="14">
        <v>5395</v>
      </c>
    </row>
    <row r="26" spans="2:5" ht="12.75">
      <c r="B26" s="6" t="s">
        <v>6</v>
      </c>
      <c r="C26" s="7"/>
      <c r="D26" s="7"/>
      <c r="E26" s="10"/>
    </row>
    <row r="27" spans="2:5" ht="12.75">
      <c r="B27" s="6" t="s">
        <v>20</v>
      </c>
      <c r="C27" s="7"/>
      <c r="D27" s="7"/>
      <c r="E27" s="10"/>
    </row>
    <row r="28" spans="2:5" ht="12.75">
      <c r="B28" s="6" t="s">
        <v>4</v>
      </c>
      <c r="C28" s="7" t="s">
        <v>6</v>
      </c>
      <c r="D28" s="7"/>
      <c r="E28" s="10"/>
    </row>
    <row r="29" spans="2:5" ht="12.75">
      <c r="B29" s="6" t="s">
        <v>10</v>
      </c>
      <c r="C29" s="9">
        <v>865</v>
      </c>
      <c r="D29" s="9">
        <v>870</v>
      </c>
      <c r="E29" s="10">
        <v>925</v>
      </c>
    </row>
    <row r="30" spans="2:5" ht="12.75">
      <c r="B30" s="6" t="s">
        <v>21</v>
      </c>
      <c r="C30" s="11">
        <v>70</v>
      </c>
      <c r="D30" s="11">
        <v>80</v>
      </c>
      <c r="E30" s="10">
        <v>80</v>
      </c>
    </row>
    <row r="31" spans="2:5" ht="12.75">
      <c r="B31" s="6" t="s">
        <v>22</v>
      </c>
      <c r="C31" s="11">
        <v>65</v>
      </c>
      <c r="D31" s="11"/>
      <c r="E31" s="10"/>
    </row>
    <row r="32" spans="2:5" ht="12.75">
      <c r="B32" s="6" t="s">
        <v>23</v>
      </c>
      <c r="C32" s="11">
        <v>155</v>
      </c>
      <c r="D32" s="11">
        <v>360</v>
      </c>
      <c r="E32" s="10">
        <v>220</v>
      </c>
    </row>
    <row r="33" spans="2:5" ht="12.75">
      <c r="B33" s="6" t="s">
        <v>24</v>
      </c>
      <c r="C33" s="11">
        <v>220</v>
      </c>
      <c r="D33" s="11">
        <v>205</v>
      </c>
      <c r="E33" s="10">
        <v>65</v>
      </c>
    </row>
    <row r="34" spans="2:5" ht="12.75">
      <c r="B34" s="12" t="s">
        <v>5</v>
      </c>
      <c r="C34" s="15">
        <f>SUM(C29:C33)</f>
        <v>1375</v>
      </c>
      <c r="D34" s="15">
        <f>SUM(D29:D33)</f>
        <v>1515</v>
      </c>
      <c r="E34" s="14">
        <f>SUM(E29:E33)</f>
        <v>1290</v>
      </c>
    </row>
    <row r="35" spans="2:5" ht="12.75">
      <c r="B35" s="6" t="s">
        <v>6</v>
      </c>
      <c r="C35" s="7"/>
      <c r="D35" s="7"/>
      <c r="E35" s="10"/>
    </row>
    <row r="36" spans="2:5" s="4" customFormat="1" ht="12.75">
      <c r="B36" s="6" t="s">
        <v>25</v>
      </c>
      <c r="C36" s="11">
        <v>545</v>
      </c>
      <c r="D36" s="7">
        <v>900</v>
      </c>
      <c r="E36" s="10">
        <v>875</v>
      </c>
    </row>
    <row r="37" spans="2:5" ht="12.75">
      <c r="B37" s="6" t="s">
        <v>26</v>
      </c>
      <c r="C37" s="9">
        <v>2260</v>
      </c>
      <c r="D37" s="9">
        <v>2250</v>
      </c>
      <c r="E37" s="10">
        <v>2630</v>
      </c>
    </row>
    <row r="38" spans="2:5" ht="12.75">
      <c r="B38" s="6" t="s">
        <v>27</v>
      </c>
      <c r="C38" s="11">
        <v>190</v>
      </c>
      <c r="D38" s="11">
        <v>190</v>
      </c>
      <c r="E38" s="10">
        <v>190</v>
      </c>
    </row>
    <row r="39" spans="2:5" ht="12.75">
      <c r="B39" s="6" t="s">
        <v>28</v>
      </c>
      <c r="C39" s="11">
        <v>360</v>
      </c>
      <c r="D39" s="11">
        <v>360</v>
      </c>
      <c r="E39" s="10">
        <v>360</v>
      </c>
    </row>
    <row r="40" spans="2:5" ht="12.75">
      <c r="B40" s="6" t="s">
        <v>29</v>
      </c>
      <c r="C40" s="11"/>
      <c r="D40" s="11"/>
      <c r="E40" s="10">
        <v>115</v>
      </c>
    </row>
    <row r="41" spans="2:5" ht="12.75">
      <c r="B41" s="6" t="s">
        <v>30</v>
      </c>
      <c r="C41" s="9">
        <v>190</v>
      </c>
      <c r="D41" s="9">
        <v>-30</v>
      </c>
      <c r="E41" s="10">
        <v>-65</v>
      </c>
    </row>
    <row r="42" spans="2:5" ht="13.5" thickBot="1">
      <c r="B42" s="16" t="s">
        <v>31</v>
      </c>
      <c r="C42" s="17">
        <f>SUM(C34:C41)</f>
        <v>4920</v>
      </c>
      <c r="D42" s="17">
        <f>SUM(D34:D41)</f>
        <v>5185</v>
      </c>
      <c r="E42" s="18">
        <f>SUM(E34:E41)</f>
        <v>5395</v>
      </c>
    </row>
    <row r="43" spans="3:5" ht="13.5" thickTop="1">
      <c r="C43" s="1"/>
      <c r="D43" s="1"/>
      <c r="E43" s="1"/>
    </row>
    <row r="44" ht="13.5" thickBot="1">
      <c r="B44" t="s">
        <v>6</v>
      </c>
    </row>
    <row r="45" spans="2:5" ht="13.5" thickTop="1">
      <c r="B45" s="24" t="s">
        <v>64</v>
      </c>
      <c r="C45" s="25"/>
      <c r="D45" s="25"/>
      <c r="E45" s="26"/>
    </row>
    <row r="46" spans="2:5" ht="12.75">
      <c r="B46" s="27" t="s">
        <v>48</v>
      </c>
      <c r="C46" s="28"/>
      <c r="D46" s="28"/>
      <c r="E46" s="29"/>
    </row>
    <row r="47" spans="2:5" ht="13.5" thickBot="1">
      <c r="B47" s="41" t="s">
        <v>32</v>
      </c>
      <c r="C47" s="42"/>
      <c r="D47" s="42"/>
      <c r="E47" s="43"/>
    </row>
    <row r="48" spans="2:5" ht="13.5" thickTop="1">
      <c r="B48" s="44" t="s">
        <v>6</v>
      </c>
      <c r="C48" s="45"/>
      <c r="D48" s="45"/>
      <c r="E48" s="46"/>
    </row>
    <row r="49" spans="2:5" ht="13.5" thickBot="1">
      <c r="B49" s="47" t="s">
        <v>6</v>
      </c>
      <c r="C49" s="22">
        <v>36556</v>
      </c>
      <c r="D49" s="22">
        <v>36922</v>
      </c>
      <c r="E49" s="23">
        <v>37287</v>
      </c>
    </row>
    <row r="50" spans="2:5" ht="13.5" thickTop="1">
      <c r="B50" s="47" t="s">
        <v>49</v>
      </c>
      <c r="C50" s="48">
        <v>11720</v>
      </c>
      <c r="D50" s="48">
        <v>9600</v>
      </c>
      <c r="E50" s="49">
        <v>9160</v>
      </c>
    </row>
    <row r="51" spans="2:5" ht="13.5" thickBot="1">
      <c r="B51" s="47" t="s">
        <v>51</v>
      </c>
      <c r="C51" s="50">
        <v>1050</v>
      </c>
      <c r="D51" s="50">
        <v>1115</v>
      </c>
      <c r="E51" s="51">
        <v>730</v>
      </c>
    </row>
    <row r="52" spans="2:5" ht="12.75">
      <c r="B52" s="52" t="s">
        <v>50</v>
      </c>
      <c r="C52" s="5">
        <f>C50-C51</f>
        <v>10670</v>
      </c>
      <c r="D52" s="5">
        <f>D50-D51</f>
        <v>8485</v>
      </c>
      <c r="E52" s="53">
        <f>E50-E51</f>
        <v>8430</v>
      </c>
    </row>
    <row r="53" spans="2:5" ht="13.5" thickBot="1">
      <c r="B53" s="47" t="s">
        <v>52</v>
      </c>
      <c r="C53" s="54">
        <v>6460</v>
      </c>
      <c r="D53" s="54">
        <v>5125</v>
      </c>
      <c r="E53" s="55">
        <v>5100</v>
      </c>
    </row>
    <row r="54" spans="2:5" ht="12.75">
      <c r="B54" s="52" t="s">
        <v>53</v>
      </c>
      <c r="C54" s="40">
        <f>C52-C53</f>
        <v>4210</v>
      </c>
      <c r="D54" s="40">
        <f>D52-D53</f>
        <v>3360</v>
      </c>
      <c r="E54" s="56">
        <f>E52-E53</f>
        <v>3330</v>
      </c>
    </row>
    <row r="55" spans="2:5" ht="13.5" thickBot="1">
      <c r="B55" s="47" t="s">
        <v>54</v>
      </c>
      <c r="C55" s="54">
        <v>3570</v>
      </c>
      <c r="D55" s="54">
        <v>3090</v>
      </c>
      <c r="E55" s="55">
        <v>3045</v>
      </c>
    </row>
    <row r="56" spans="2:5" ht="12.75">
      <c r="B56" s="52" t="s">
        <v>55</v>
      </c>
      <c r="C56" s="40">
        <f>C54-C55</f>
        <v>640</v>
      </c>
      <c r="D56" s="40">
        <f>D54-D55</f>
        <v>270</v>
      </c>
      <c r="E56" s="56">
        <f>E54-E55</f>
        <v>285</v>
      </c>
    </row>
    <row r="57" spans="2:5" ht="13.5" thickBot="1">
      <c r="B57" s="47" t="s">
        <v>65</v>
      </c>
      <c r="C57" s="63">
        <v>400</v>
      </c>
      <c r="D57" s="63">
        <v>65</v>
      </c>
      <c r="E57" s="64">
        <v>85</v>
      </c>
    </row>
    <row r="58" spans="2:5" ht="12.75">
      <c r="B58" s="47" t="s">
        <v>66</v>
      </c>
      <c r="C58" s="54">
        <f>C56+C57</f>
        <v>1040</v>
      </c>
      <c r="D58" s="54">
        <f>D56+D57</f>
        <v>335</v>
      </c>
      <c r="E58" s="69">
        <f>E56+E57</f>
        <v>370</v>
      </c>
    </row>
    <row r="59" spans="2:5" ht="13.5" thickBot="1">
      <c r="B59" s="47" t="s">
        <v>67</v>
      </c>
      <c r="C59" s="3">
        <v>290</v>
      </c>
      <c r="D59" s="3">
        <v>345</v>
      </c>
      <c r="E59" s="64">
        <v>405</v>
      </c>
    </row>
    <row r="60" spans="2:5" ht="12.75">
      <c r="B60" s="47" t="s">
        <v>70</v>
      </c>
      <c r="C60" s="54">
        <f>C58-C59</f>
        <v>750</v>
      </c>
      <c r="D60" s="65">
        <f>D58-D59</f>
        <v>-10</v>
      </c>
      <c r="E60" s="68">
        <f>E58-E59</f>
        <v>-35</v>
      </c>
    </row>
    <row r="61" spans="2:5" ht="13.5" thickBot="1">
      <c r="B61" s="47" t="s">
        <v>68</v>
      </c>
      <c r="C61" s="50">
        <v>345</v>
      </c>
      <c r="D61" s="50"/>
      <c r="E61" s="67"/>
    </row>
    <row r="62" spans="2:5" ht="12.75">
      <c r="B62" s="52" t="s">
        <v>69</v>
      </c>
      <c r="C62" s="5">
        <f>C60-C61</f>
        <v>405</v>
      </c>
      <c r="D62" s="5">
        <f>D60-D61</f>
        <v>-10</v>
      </c>
      <c r="E62" s="53">
        <f>E60-E61</f>
        <v>-35</v>
      </c>
    </row>
    <row r="63" spans="2:5" ht="13.5" thickBot="1">
      <c r="B63" s="60" t="s">
        <v>57</v>
      </c>
      <c r="C63" s="61">
        <v>210</v>
      </c>
      <c r="D63" s="61">
        <v>210</v>
      </c>
      <c r="E63" s="62"/>
    </row>
    <row r="64" ht="13.5" thickTop="1"/>
  </sheetData>
  <mergeCells count="6">
    <mergeCell ref="B46:E46"/>
    <mergeCell ref="B47:E47"/>
    <mergeCell ref="B6:E6"/>
    <mergeCell ref="B7:E7"/>
    <mergeCell ref="B8:E8"/>
    <mergeCell ref="B45:E45"/>
  </mergeCells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E58"/>
  <sheetViews>
    <sheetView tabSelected="1" workbookViewId="0" topLeftCell="A1">
      <selection activeCell="B108" sqref="B108"/>
    </sheetView>
  </sheetViews>
  <sheetFormatPr defaultColWidth="9.140625" defaultRowHeight="12.75"/>
  <cols>
    <col min="2" max="2" width="51.421875" style="0" customWidth="1"/>
    <col min="3" max="3" width="20.7109375" style="0" customWidth="1"/>
    <col min="4" max="4" width="18.57421875" style="0" customWidth="1"/>
    <col min="5" max="5" width="21.28125" style="0" customWidth="1"/>
  </cols>
  <sheetData>
    <row r="5" ht="13.5" thickBot="1"/>
    <row r="6" spans="2:5" ht="13.5" thickTop="1">
      <c r="B6" s="24" t="s">
        <v>34</v>
      </c>
      <c r="C6" s="25"/>
      <c r="D6" s="25"/>
      <c r="E6" s="26"/>
    </row>
    <row r="7" spans="2:5" ht="12.75">
      <c r="B7" s="27" t="s">
        <v>33</v>
      </c>
      <c r="C7" s="28"/>
      <c r="D7" s="28"/>
      <c r="E7" s="29"/>
    </row>
    <row r="8" spans="2:5" ht="12.75">
      <c r="B8" s="27" t="s">
        <v>32</v>
      </c>
      <c r="C8" s="28"/>
      <c r="D8" s="28"/>
      <c r="E8" s="29"/>
    </row>
    <row r="9" spans="2:5" ht="12.75">
      <c r="B9" s="6" t="s">
        <v>6</v>
      </c>
      <c r="C9" s="7"/>
      <c r="D9" s="7"/>
      <c r="E9" s="8"/>
    </row>
    <row r="10" spans="2:5" ht="13.5" thickBot="1">
      <c r="B10" s="16" t="s">
        <v>6</v>
      </c>
      <c r="C10" s="22">
        <v>36556</v>
      </c>
      <c r="D10" s="22">
        <v>36922</v>
      </c>
      <c r="E10" s="23">
        <v>37287</v>
      </c>
    </row>
    <row r="11" spans="2:5" ht="13.5" thickTop="1">
      <c r="B11" s="19" t="s">
        <v>0</v>
      </c>
      <c r="C11" s="20"/>
      <c r="D11" s="20"/>
      <c r="E11" s="21"/>
    </row>
    <row r="12" spans="2:5" ht="12.75">
      <c r="B12" s="6" t="s">
        <v>1</v>
      </c>
      <c r="C12" s="7" t="s">
        <v>6</v>
      </c>
      <c r="D12" s="7"/>
      <c r="E12" s="8"/>
    </row>
    <row r="13" spans="2:5" ht="12.75">
      <c r="B13" s="6" t="s">
        <v>7</v>
      </c>
      <c r="C13" s="9">
        <v>565</v>
      </c>
      <c r="D13" s="9">
        <v>740</v>
      </c>
      <c r="E13" s="10">
        <v>475</v>
      </c>
    </row>
    <row r="14" spans="2:5" ht="12.75">
      <c r="B14" s="6" t="s">
        <v>36</v>
      </c>
      <c r="C14" s="11">
        <v>5450</v>
      </c>
      <c r="D14" s="11">
        <v>5500</v>
      </c>
      <c r="E14" s="10">
        <v>5305</v>
      </c>
    </row>
    <row r="15" spans="2:5" ht="12.75">
      <c r="B15" s="30" t="s">
        <v>35</v>
      </c>
      <c r="C15" s="11">
        <v>5480</v>
      </c>
      <c r="D15" s="11">
        <v>5370</v>
      </c>
      <c r="E15" s="10">
        <v>4925</v>
      </c>
    </row>
    <row r="16" spans="2:5" ht="13.5" thickBot="1">
      <c r="B16" s="30" t="s">
        <v>37</v>
      </c>
      <c r="C16" s="31"/>
      <c r="D16" s="31"/>
      <c r="E16" s="32">
        <v>445</v>
      </c>
    </row>
    <row r="17" spans="2:5" ht="13.5" thickTop="1">
      <c r="B17" s="12" t="s">
        <v>2</v>
      </c>
      <c r="C17" s="34">
        <f>SUM(C13:C15)</f>
        <v>11495</v>
      </c>
      <c r="D17" s="34">
        <f>SUM(D13:D15)</f>
        <v>11610</v>
      </c>
      <c r="E17" s="35">
        <f>SUM(E13:E16)</f>
        <v>11150</v>
      </c>
    </row>
    <row r="18" spans="2:5" ht="12.75">
      <c r="B18" s="6" t="s">
        <v>6</v>
      </c>
      <c r="C18" s="7"/>
      <c r="D18" s="7"/>
      <c r="E18" s="10"/>
    </row>
    <row r="19" spans="2:5" s="4" customFormat="1" ht="12.75">
      <c r="B19" s="6" t="s">
        <v>38</v>
      </c>
      <c r="C19" s="7">
        <v>1370</v>
      </c>
      <c r="D19" s="7">
        <v>1465</v>
      </c>
      <c r="E19" s="10">
        <v>1325</v>
      </c>
    </row>
    <row r="20" spans="2:5" ht="12.75">
      <c r="B20" s="6" t="s">
        <v>39</v>
      </c>
      <c r="C20" s="9">
        <v>3480</v>
      </c>
      <c r="D20" s="9">
        <v>3590</v>
      </c>
      <c r="E20" s="10">
        <v>3460</v>
      </c>
    </row>
    <row r="21" spans="2:5" ht="12.75">
      <c r="B21" s="6" t="s">
        <v>40</v>
      </c>
      <c r="C21" s="11">
        <v>285</v>
      </c>
      <c r="D21" s="11">
        <v>280</v>
      </c>
      <c r="E21" s="10">
        <v>275</v>
      </c>
    </row>
    <row r="22" spans="2:5" ht="12.75">
      <c r="B22" s="6" t="s">
        <v>16</v>
      </c>
      <c r="C22" s="9">
        <v>55</v>
      </c>
      <c r="D22" s="9">
        <v>55</v>
      </c>
      <c r="E22" s="10">
        <v>55</v>
      </c>
    </row>
    <row r="23" spans="2:5" ht="12.75">
      <c r="B23" s="6" t="s">
        <v>41</v>
      </c>
      <c r="C23" s="7">
        <v>105</v>
      </c>
      <c r="D23" s="7">
        <v>110</v>
      </c>
      <c r="E23" s="10">
        <v>140</v>
      </c>
    </row>
    <row r="24" spans="2:5" ht="13.5" thickBot="1">
      <c r="B24" s="6" t="s">
        <v>42</v>
      </c>
      <c r="C24" s="31">
        <v>140</v>
      </c>
      <c r="D24" s="31">
        <v>145</v>
      </c>
      <c r="E24" s="32">
        <v>155</v>
      </c>
    </row>
    <row r="25" spans="2:5" ht="13.5" thickTop="1">
      <c r="B25" s="12" t="s">
        <v>3</v>
      </c>
      <c r="C25" s="34">
        <f>SUM(C17:C24)</f>
        <v>16930</v>
      </c>
      <c r="D25" s="34">
        <f>SUM(D17:D24)</f>
        <v>17255</v>
      </c>
      <c r="E25" s="35">
        <f>SUM(E17:E24)</f>
        <v>16560</v>
      </c>
    </row>
    <row r="26" spans="2:5" ht="12.75">
      <c r="B26" s="6" t="s">
        <v>6</v>
      </c>
      <c r="C26" s="7"/>
      <c r="D26" s="7"/>
      <c r="E26" s="10"/>
    </row>
    <row r="27" spans="2:5" ht="12.75">
      <c r="B27" s="6" t="s">
        <v>20</v>
      </c>
      <c r="C27" s="7"/>
      <c r="D27" s="7"/>
      <c r="E27" s="10"/>
    </row>
    <row r="28" spans="2:5" ht="12.75">
      <c r="B28" s="6" t="s">
        <v>43</v>
      </c>
      <c r="C28" s="9">
        <v>5380</v>
      </c>
      <c r="D28" s="9">
        <v>5310</v>
      </c>
      <c r="E28" s="10">
        <v>4300</v>
      </c>
    </row>
    <row r="29" spans="2:5" ht="12.75">
      <c r="B29" s="6" t="s">
        <v>44</v>
      </c>
      <c r="C29" s="11">
        <v>2305</v>
      </c>
      <c r="D29" s="11">
        <v>2440</v>
      </c>
      <c r="E29" s="10">
        <v>2660</v>
      </c>
    </row>
    <row r="30" spans="2:5" ht="13.5" thickBot="1">
      <c r="B30" s="6" t="s">
        <v>24</v>
      </c>
      <c r="C30" s="31">
        <v>630</v>
      </c>
      <c r="D30" s="31">
        <v>590</v>
      </c>
      <c r="E30" s="32">
        <v>680</v>
      </c>
    </row>
    <row r="31" spans="2:5" ht="13.5" thickTop="1">
      <c r="B31" s="12" t="s">
        <v>5</v>
      </c>
      <c r="C31" s="33">
        <f>SUM(C28:C30)</f>
        <v>8315</v>
      </c>
      <c r="D31" s="33">
        <f>SUM(D28:D30)</f>
        <v>8340</v>
      </c>
      <c r="E31" s="33">
        <f>SUM(E28:E30)</f>
        <v>7640</v>
      </c>
    </row>
    <row r="32" spans="2:5" ht="12.75">
      <c r="B32" s="6" t="s">
        <v>45</v>
      </c>
      <c r="C32" s="7">
        <v>3420</v>
      </c>
      <c r="D32" s="7">
        <v>3420</v>
      </c>
      <c r="E32" s="10">
        <v>3420</v>
      </c>
    </row>
    <row r="33" spans="2:5" s="4" customFormat="1" ht="12.75">
      <c r="B33" s="6" t="s">
        <v>46</v>
      </c>
      <c r="C33" s="11">
        <v>5195</v>
      </c>
      <c r="D33" s="7">
        <v>5495</v>
      </c>
      <c r="E33" s="10">
        <v>5500</v>
      </c>
    </row>
    <row r="34" spans="2:5" ht="13.5" thickBot="1">
      <c r="B34" s="16" t="s">
        <v>31</v>
      </c>
      <c r="C34" s="36">
        <f>SUM(C31:C33)</f>
        <v>16930</v>
      </c>
      <c r="D34" s="36">
        <f>SUM(D31:D33)</f>
        <v>17255</v>
      </c>
      <c r="E34" s="37">
        <f>SUM(E31:E33)</f>
        <v>16560</v>
      </c>
    </row>
    <row r="35" spans="2:5" ht="13.5" thickTop="1">
      <c r="B35" s="2" t="s">
        <v>47</v>
      </c>
      <c r="C35" s="38"/>
      <c r="D35" s="38"/>
      <c r="E35" s="39"/>
    </row>
    <row r="36" spans="3:5" ht="12.75">
      <c r="C36" s="1"/>
      <c r="D36" s="1"/>
      <c r="E36" s="1"/>
    </row>
    <row r="38" ht="13.5" thickBot="1"/>
    <row r="39" spans="2:5" ht="13.5" thickTop="1">
      <c r="B39" s="24" t="s">
        <v>34</v>
      </c>
      <c r="C39" s="25"/>
      <c r="D39" s="25"/>
      <c r="E39" s="26"/>
    </row>
    <row r="40" spans="2:5" ht="12.75">
      <c r="B40" s="27" t="s">
        <v>48</v>
      </c>
      <c r="C40" s="28"/>
      <c r="D40" s="28"/>
      <c r="E40" s="29"/>
    </row>
    <row r="41" spans="2:5" ht="13.5" thickBot="1">
      <c r="B41" s="41" t="s">
        <v>32</v>
      </c>
      <c r="C41" s="42"/>
      <c r="D41" s="42"/>
      <c r="E41" s="43"/>
    </row>
    <row r="42" spans="2:5" ht="13.5" thickTop="1">
      <c r="B42" s="44" t="s">
        <v>6</v>
      </c>
      <c r="C42" s="45"/>
      <c r="D42" s="45"/>
      <c r="E42" s="46"/>
    </row>
    <row r="43" spans="2:5" ht="13.5" thickBot="1">
      <c r="B43" s="47" t="s">
        <v>6</v>
      </c>
      <c r="C43" s="22">
        <v>36556</v>
      </c>
      <c r="D43" s="22">
        <v>36922</v>
      </c>
      <c r="E43" s="23">
        <v>37287</v>
      </c>
    </row>
    <row r="44" spans="2:5" ht="13.5" thickTop="1">
      <c r="B44" s="47" t="s">
        <v>49</v>
      </c>
      <c r="C44" s="48">
        <v>32125</v>
      </c>
      <c r="D44" s="48">
        <v>31265</v>
      </c>
      <c r="E44" s="49">
        <v>28970</v>
      </c>
    </row>
    <row r="45" spans="2:5" ht="13.5" thickBot="1">
      <c r="B45" s="47" t="s">
        <v>51</v>
      </c>
      <c r="C45" s="50">
        <v>2925</v>
      </c>
      <c r="D45" s="50">
        <v>2870</v>
      </c>
      <c r="E45" s="51">
        <v>2215</v>
      </c>
    </row>
    <row r="46" spans="2:5" s="4" customFormat="1" ht="12.75">
      <c r="B46" s="52" t="s">
        <v>50</v>
      </c>
      <c r="C46" s="5">
        <f>C44-C45</f>
        <v>29200</v>
      </c>
      <c r="D46" s="5">
        <f>D44-D45</f>
        <v>28395</v>
      </c>
      <c r="E46" s="53">
        <f>E44-E45</f>
        <v>26755</v>
      </c>
    </row>
    <row r="47" spans="2:5" ht="13.5" thickBot="1">
      <c r="B47" s="47" t="s">
        <v>52</v>
      </c>
      <c r="C47" s="54">
        <v>18105</v>
      </c>
      <c r="D47" s="54">
        <v>17850</v>
      </c>
      <c r="E47" s="55">
        <v>18385</v>
      </c>
    </row>
    <row r="48" spans="2:5" s="4" customFormat="1" ht="12.75">
      <c r="B48" s="52" t="s">
        <v>53</v>
      </c>
      <c r="C48" s="40">
        <f>C46-C47</f>
        <v>11095</v>
      </c>
      <c r="D48" s="40">
        <f>D46-D47</f>
        <v>10545</v>
      </c>
      <c r="E48" s="56">
        <f>E46-E47</f>
        <v>8370</v>
      </c>
    </row>
    <row r="49" spans="2:5" ht="13.5" thickBot="1">
      <c r="B49" s="47" t="s">
        <v>54</v>
      </c>
      <c r="C49" s="54">
        <v>9080</v>
      </c>
      <c r="D49" s="54">
        <v>8995</v>
      </c>
      <c r="E49" s="55">
        <v>9780</v>
      </c>
    </row>
    <row r="50" spans="2:5" s="4" customFormat="1" ht="12.75">
      <c r="B50" s="52" t="s">
        <v>55</v>
      </c>
      <c r="C50" s="40">
        <f>C48-C49</f>
        <v>2015</v>
      </c>
      <c r="D50" s="40">
        <f>D48-D49</f>
        <v>1550</v>
      </c>
      <c r="E50" s="66">
        <f>E48-E49</f>
        <v>-1410</v>
      </c>
    </row>
    <row r="51" spans="2:5" ht="12.75">
      <c r="B51" s="47" t="s">
        <v>56</v>
      </c>
      <c r="C51" s="54"/>
      <c r="D51" s="54"/>
      <c r="E51" s="55"/>
    </row>
    <row r="52" spans="2:5" ht="12.75">
      <c r="B52" s="47" t="s">
        <v>59</v>
      </c>
      <c r="C52" s="54"/>
      <c r="D52" s="54"/>
      <c r="E52" s="55">
        <v>870</v>
      </c>
    </row>
    <row r="53" spans="2:5" ht="12.75">
      <c r="B53" s="47" t="s">
        <v>60</v>
      </c>
      <c r="C53" s="50"/>
      <c r="D53" s="50"/>
      <c r="E53" s="55">
        <v>105</v>
      </c>
    </row>
    <row r="54" spans="2:5" ht="12.75">
      <c r="B54" s="47" t="s">
        <v>61</v>
      </c>
      <c r="C54" s="54"/>
      <c r="D54" s="54"/>
      <c r="E54" s="55">
        <v>445</v>
      </c>
    </row>
    <row r="55" spans="2:5" ht="13.5" thickBot="1">
      <c r="B55" s="47" t="s">
        <v>62</v>
      </c>
      <c r="C55" s="50">
        <v>925</v>
      </c>
      <c r="D55" s="50">
        <v>650</v>
      </c>
      <c r="E55" s="51"/>
    </row>
    <row r="56" spans="2:5" s="4" customFormat="1" ht="12.75">
      <c r="B56" s="52" t="s">
        <v>63</v>
      </c>
      <c r="C56" s="5">
        <f>C50-C55</f>
        <v>1090</v>
      </c>
      <c r="D56" s="5">
        <f>D50-D55</f>
        <v>900</v>
      </c>
      <c r="E56" s="53">
        <f>E50+E52+E53+E54-E55</f>
        <v>10</v>
      </c>
    </row>
    <row r="57" spans="2:5" ht="13.5" thickBot="1">
      <c r="B57" s="47" t="s">
        <v>57</v>
      </c>
      <c r="C57" s="50">
        <v>725</v>
      </c>
      <c r="D57" s="50">
        <v>600</v>
      </c>
      <c r="E57" s="55">
        <v>5</v>
      </c>
    </row>
    <row r="58" spans="2:5" s="4" customFormat="1" ht="13.5" thickBot="1">
      <c r="B58" s="57" t="s">
        <v>58</v>
      </c>
      <c r="C58" s="58">
        <f>C56-C57</f>
        <v>365</v>
      </c>
      <c r="D58" s="58">
        <f>D56-D57</f>
        <v>300</v>
      </c>
      <c r="E58" s="59">
        <f>E56-E57</f>
        <v>5</v>
      </c>
    </row>
    <row r="59" ht="13.5" thickTop="1"/>
  </sheetData>
  <mergeCells count="6">
    <mergeCell ref="B39:E39"/>
    <mergeCell ref="B40:E40"/>
    <mergeCell ref="B41:E41"/>
    <mergeCell ref="B6:E6"/>
    <mergeCell ref="B7:E7"/>
    <mergeCell ref="B8:E8"/>
  </mergeCells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Sherri</cp:lastModifiedBy>
  <dcterms:created xsi:type="dcterms:W3CDTF">2006-11-28T13:32:42Z</dcterms:created>
  <dcterms:modified xsi:type="dcterms:W3CDTF">2007-10-21T19:24:54Z</dcterms:modified>
  <cp:category/>
  <cp:version/>
  <cp:contentType/>
  <cp:contentStatus/>
</cp:coreProperties>
</file>