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<sst xmlns="http://schemas.openxmlformats.org/spreadsheetml/2006/main" count="157" uniqueCount="78">
  <si>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</si>
  <si>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</si>
  <si>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</si>
  <si>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</si>
  <si>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</si>
  <si>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</si>
  <si>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</si>
  <si>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</si>
  <si>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</si>
  <si>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</si>
  <si>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</si>
  <si>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</si>
  <si>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Months</t>
  </si>
  <si>
    <t>Ready to Wear</t>
  </si>
  <si>
    <t>Infants</t>
  </si>
  <si>
    <t>Boys</t>
  </si>
  <si>
    <t>Girls</t>
  </si>
  <si>
    <t>Mens</t>
  </si>
  <si>
    <t>Feb, Mar, Apr</t>
  </si>
  <si>
    <t>May, June July</t>
  </si>
  <si>
    <t>Aug, Sept, Oct</t>
  </si>
  <si>
    <t>Nov, Dec, Jan</t>
  </si>
  <si>
    <t>Totals</t>
  </si>
  <si>
    <t xml:space="preserve"> </t>
  </si>
  <si>
    <t>The CFO of BKSS Clothing World has contracted your firm to answer the following questions:</t>
  </si>
  <si>
    <t>1. Is there a difference in sales by Department?</t>
  </si>
  <si>
    <t>Department Totals By Month</t>
  </si>
  <si>
    <t xml:space="preserve">Months </t>
  </si>
  <si>
    <t>Total</t>
  </si>
  <si>
    <t>Null Hypotheses: N1=N2=N3=N4</t>
  </si>
  <si>
    <t>Alternate Hypotheses: Not all equal</t>
  </si>
  <si>
    <t>Null Hypotheses: n = 6000</t>
  </si>
  <si>
    <t>Null Hypotheses: n = 1500</t>
  </si>
  <si>
    <t>Alternate Hypotheses: n  not eqaul to 1500</t>
  </si>
  <si>
    <t>Is the total one deparment over 1,500,000?</t>
  </si>
  <si>
    <t>Hypothesis Test: Mean vs. Hypothesized Value</t>
  </si>
  <si>
    <t>hypothesized value</t>
  </si>
  <si>
    <t>mean Ready to Wear</t>
  </si>
  <si>
    <t>std. dev.</t>
  </si>
  <si>
    <t>std. error</t>
  </si>
  <si>
    <t>n</t>
  </si>
  <si>
    <t xml:space="preserve"> z</t>
  </si>
  <si>
    <t xml:space="preserve"> p-value (two-tailed)</t>
  </si>
  <si>
    <t>mean Infants</t>
  </si>
  <si>
    <t>(Infants)</t>
  </si>
  <si>
    <t>(RTW)</t>
  </si>
  <si>
    <t>mean Boys</t>
  </si>
  <si>
    <t>(Boys)</t>
  </si>
  <si>
    <t>mean Girls</t>
  </si>
  <si>
    <t>(Girls)</t>
  </si>
  <si>
    <t>mean Mens</t>
  </si>
  <si>
    <t>(Mens)</t>
  </si>
  <si>
    <t>3. Which Department generates the most sales? Which Department is second?</t>
  </si>
  <si>
    <t xml:space="preserve">4. Is there a difference by Quarter for the departments as a whole? </t>
  </si>
  <si>
    <t>5. If so what Quarter or Quarters?</t>
  </si>
  <si>
    <t>6. What reasons could one could figure for the increase in sales of the Quarter/s?</t>
  </si>
  <si>
    <t>7. Should the Company consider increasing Payroll for the store for the overall year?</t>
  </si>
  <si>
    <t>8. If only one Quarters payroll could be increased which one should be increased and why?</t>
  </si>
  <si>
    <t>2. Is the total for all departments over 6,000,000?</t>
  </si>
  <si>
    <t>Alternate Hypotheses: N not equal to 6000</t>
  </si>
  <si>
    <t>mean Department Totals By Month</t>
  </si>
  <si>
    <t>(Department totals by Month)</t>
  </si>
  <si>
    <t>One factor ANOVA</t>
  </si>
  <si>
    <t>Mean</t>
  </si>
  <si>
    <t>Std. Dev</t>
  </si>
  <si>
    <t>ANOVA table</t>
  </si>
  <si>
    <t>Source</t>
  </si>
  <si>
    <t>SS</t>
  </si>
  <si>
    <t xml:space="preserve">   df</t>
  </si>
  <si>
    <t>MS</t>
  </si>
  <si>
    <t>F</t>
  </si>
  <si>
    <t xml:space="preserve">   p-value</t>
  </si>
  <si>
    <t>Treatment</t>
  </si>
  <si>
    <t>Error</t>
  </si>
  <si>
    <r>
      <t>Post hoc</t>
    </r>
    <r>
      <rPr>
        <sz val="10"/>
        <rFont val="Arial"/>
        <family val="0"/>
      </rPr>
      <t xml:space="preserve"> analysis</t>
    </r>
  </si>
  <si>
    <t>Tukey simultaneous comparison t-values (d.f. = 56)</t>
  </si>
  <si>
    <t xml:space="preserve">               critical values for experimentwise error rate:</t>
  </si>
  <si>
    <t>p-values for pairwise t-tests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</si>
</sst>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"/>
    <numFmt numFmtId="165" formatCode="0\ \ "/>
    <numFmt numFmtId="166" formatCode="#,##0.0\ ;\-#,##0.0\ "/>
    <numFmt numFmtId="167" formatCode="#,##0.00\ ;\-#,##0.00\ "/>
    <numFmt numFmtId="168" formatCode=".0000"/>
    <numFmt numFmtId="169" formatCode="#,##0.0\ ;\-#,##0.0"/>
    <numFmt numFmtId="170" formatCode="0.00\ 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2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/>
    </xf>
    <xf numFmtId="166" fontId="3" fillId="0" borderId="2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" fontId="3" fillId="0" borderId="2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7" fontId="3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 horizontal="right"/>
    </xf>
    <xf numFmtId="170" fontId="0" fillId="0" borderId="4" xfId="0" applyNumberFormat="1" applyFont="1" applyBorder="1" applyAlignment="1">
      <alignment horizontal="right"/>
    </xf>
    <xf numFmtId="170" fontId="0" fillId="3" borderId="4" xfId="0" applyNumberFormat="1" applyFont="1" applyFill="1" applyBorder="1" applyAlignment="1">
      <alignment horizontal="right"/>
    </xf>
    <xf numFmtId="170" fontId="0" fillId="4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68" fontId="0" fillId="5" borderId="4" xfId="0" applyNumberFormat="1" applyFont="1" applyFill="1" applyBorder="1" applyAlignment="1">
      <alignment horizontal="right"/>
    </xf>
    <xf numFmtId="168" fontId="0" fillId="2" borderId="4" xfId="0" applyNumberFormat="1" applyFont="1" applyFill="1" applyBorder="1" applyAlignment="1">
      <alignment horizontal="right"/>
    </xf>
    <xf numFmtId="11" fontId="0" fillId="2" borderId="4" xfId="0" applyNumberFormat="1" applyFont="1" applyFill="1" applyBorder="1" applyAlignment="1">
      <alignment horizontal="right"/>
    </xf>
    <xf numFmtId="2" fontId="0" fillId="3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Comparison of Groups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Output!$E$77:$E$80</c:f>
              <c:strCache>
                <c:ptCount val="4"/>
                <c:pt idx="0">
                  <c:v>Feb, Mar, Apr</c:v>
                </c:pt>
                <c:pt idx="1">
                  <c:v>May, June July</c:v>
                </c:pt>
                <c:pt idx="2">
                  <c:v>Aug, Sept, Oct</c:v>
                </c:pt>
                <c:pt idx="3">
                  <c:v>Nov, Dec, Jan</c:v>
                </c:pt>
              </c:strCache>
            </c:strRef>
          </c:cat>
          <c:val>
            <c:numRef>
              <c:f>Sheet1!$A$39:$D$39</c:f>
              <c:numCache>
                <c:ptCount val="4"/>
                <c:pt idx="0">
                  <c:v>80</c:v>
                </c:pt>
                <c:pt idx="1">
                  <c:v>98</c:v>
                </c:pt>
                <c:pt idx="2">
                  <c:v>100</c:v>
                </c:pt>
                <c:pt idx="3">
                  <c:v>145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Sheet1!$A$40:$D$40</c:f>
              <c:numCache>
                <c:ptCount val="4"/>
                <c:pt idx="0">
                  <c:v>95</c:v>
                </c:pt>
                <c:pt idx="1">
                  <c:v>120</c:v>
                </c:pt>
                <c:pt idx="2">
                  <c:v>78</c:v>
                </c:pt>
                <c:pt idx="3">
                  <c:v>185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Sheet1!$A$41:$D$41</c:f>
              <c:numCache>
                <c:ptCount val="4"/>
                <c:pt idx="0">
                  <c:v>101</c:v>
                </c:pt>
                <c:pt idx="1">
                  <c:v>115</c:v>
                </c:pt>
                <c:pt idx="2">
                  <c:v>85</c:v>
                </c:pt>
                <c:pt idx="3">
                  <c:v>105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Sheet1!$A$42:$D$42</c:f>
              <c:numCache>
                <c:ptCount val="4"/>
                <c:pt idx="0">
                  <c:v>68</c:v>
                </c:pt>
                <c:pt idx="1">
                  <c:v>87</c:v>
                </c:pt>
                <c:pt idx="2">
                  <c:v>78</c:v>
                </c:pt>
                <c:pt idx="3">
                  <c:v>113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Sheet1!$A$43:$D$43</c:f>
              <c:numCache>
                <c:ptCount val="4"/>
                <c:pt idx="0">
                  <c:v>72</c:v>
                </c:pt>
                <c:pt idx="1">
                  <c:v>95</c:v>
                </c:pt>
                <c:pt idx="2">
                  <c:v>81</c:v>
                </c:pt>
                <c:pt idx="3">
                  <c:v>124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Sheet1!$A$44:$D$44</c:f>
              <c:numCache>
                <c:ptCount val="4"/>
                <c:pt idx="0">
                  <c:v>89</c:v>
                </c:pt>
                <c:pt idx="1">
                  <c:v>93</c:v>
                </c:pt>
                <c:pt idx="2">
                  <c:v>91</c:v>
                </c:pt>
                <c:pt idx="3">
                  <c:v>92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Sheet1!$A$45:$D$45</c:f>
              <c:numCache>
                <c:ptCount val="4"/>
                <c:pt idx="0">
                  <c:v>48</c:v>
                </c:pt>
                <c:pt idx="1">
                  <c:v>72</c:v>
                </c:pt>
                <c:pt idx="2">
                  <c:v>83</c:v>
                </c:pt>
                <c:pt idx="3">
                  <c:v>111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Sheet1!$A$46:$D$46</c:f>
              <c:numCache>
                <c:ptCount val="4"/>
                <c:pt idx="0">
                  <c:v>52</c:v>
                </c:pt>
                <c:pt idx="1">
                  <c:v>69</c:v>
                </c:pt>
                <c:pt idx="2">
                  <c:v>80</c:v>
                </c:pt>
                <c:pt idx="3">
                  <c:v>148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Sheet1!$A$47:$D$47</c:f>
              <c:numCache>
                <c:ptCount val="4"/>
                <c:pt idx="0">
                  <c:v>78</c:v>
                </c:pt>
                <c:pt idx="1">
                  <c:v>79</c:v>
                </c:pt>
                <c:pt idx="2">
                  <c:v>87</c:v>
                </c:pt>
                <c:pt idx="3">
                  <c:v>91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Sheet1!$A$48:$D$48</c:f>
              <c:numCache>
                <c:ptCount val="4"/>
                <c:pt idx="0">
                  <c:v>56</c:v>
                </c:pt>
                <c:pt idx="1">
                  <c:v>98</c:v>
                </c:pt>
                <c:pt idx="2">
                  <c:v>88</c:v>
                </c:pt>
                <c:pt idx="3">
                  <c:v>123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Sheet1!$A$49:$D$49</c:f>
              <c:numCache>
                <c:ptCount val="4"/>
                <c:pt idx="0">
                  <c:v>62</c:v>
                </c:pt>
                <c:pt idx="1">
                  <c:v>71</c:v>
                </c:pt>
                <c:pt idx="2">
                  <c:v>83</c:v>
                </c:pt>
                <c:pt idx="3">
                  <c:v>136</c:v>
                </c:pt>
              </c:numCache>
            </c:numRef>
          </c: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Sheet1!$A$50:$D$50</c:f>
              <c:numCache>
                <c:ptCount val="4"/>
                <c:pt idx="0">
                  <c:v>83</c:v>
                </c:pt>
                <c:pt idx="1">
                  <c:v>92</c:v>
                </c:pt>
                <c:pt idx="2">
                  <c:v>92</c:v>
                </c:pt>
                <c:pt idx="3">
                  <c:v>96</c:v>
                </c:pt>
              </c:numCache>
            </c:numRef>
          </c: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Sheet1!$A$51:$D$51</c:f>
              <c:numCache>
                <c:ptCount val="4"/>
                <c:pt idx="0">
                  <c:v>32</c:v>
                </c:pt>
                <c:pt idx="1">
                  <c:v>88</c:v>
                </c:pt>
                <c:pt idx="2">
                  <c:v>89</c:v>
                </c:pt>
                <c:pt idx="3">
                  <c:v>94</c:v>
                </c:pt>
              </c:numCache>
            </c:numRef>
          </c: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Sheet1!$A$52:$D$52</c:f>
              <c:numCache>
                <c:ptCount val="4"/>
                <c:pt idx="0">
                  <c:v>48</c:v>
                </c:pt>
                <c:pt idx="1">
                  <c:v>85</c:v>
                </c:pt>
                <c:pt idx="2">
                  <c:v>86</c:v>
                </c:pt>
                <c:pt idx="3">
                  <c:v>118</c:v>
                </c:pt>
              </c:numCache>
            </c:numRef>
          </c: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Sheet1!$A$53:$D$53</c:f>
              <c:numCache>
                <c:ptCount val="4"/>
                <c:pt idx="0">
                  <c:v>68</c:v>
                </c:pt>
                <c:pt idx="1">
                  <c:v>96</c:v>
                </c:pt>
                <c:pt idx="2">
                  <c:v>79</c:v>
                </c:pt>
                <c:pt idx="3">
                  <c:v>87</c:v>
                </c:pt>
              </c:numCache>
            </c:numRef>
          </c: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Output!$B$77:$B$80</c:f>
              <c:numCache>
                <c:ptCount val="4"/>
                <c:pt idx="0">
                  <c:v>68.8</c:v>
                </c:pt>
                <c:pt idx="1">
                  <c:v>90.53333333333333</c:v>
                </c:pt>
                <c:pt idx="2">
                  <c:v>85.33333333333333</c:v>
                </c:pt>
                <c:pt idx="3">
                  <c:v>117.86666666666666</c:v>
                </c:pt>
              </c:numCache>
            </c:numRef>
          </c:val>
          <c:smooth val="0"/>
        </c:ser>
        <c:ser>
          <c:idx val="16"/>
          <c:order val="16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Output!$A$77:$A$80</c:f>
              <c:numCache>
                <c:ptCount val="4"/>
                <c:pt idx="0">
                  <c:v>90.63333333333334</c:v>
                </c:pt>
                <c:pt idx="1">
                  <c:v>90.63333333333334</c:v>
                </c:pt>
                <c:pt idx="2">
                  <c:v>90.63333333333334</c:v>
                </c:pt>
                <c:pt idx="3">
                  <c:v>90.63333333333334</c:v>
                </c:pt>
              </c:numCache>
            </c:numRef>
          </c:val>
          <c:smooth val="0"/>
        </c:ser>
        <c:axId val="32679571"/>
        <c:axId val="25680684"/>
      </c:lineChart>
      <c:catAx>
        <c:axId val="3267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680684"/>
        <c:crossesAt val="0"/>
        <c:auto val="1"/>
        <c:lblOffset val="100"/>
        <c:noMultiLvlLbl val="0"/>
      </c:catAx>
      <c:valAx>
        <c:axId val="25680684"/>
        <c:scaling>
          <c:orientation val="minMax"/>
        </c:scaling>
        <c:axPos val="l"/>
        <c:delete val="0"/>
        <c:numFmt formatCode="#,##0.0\ ;\-#,##0.0" sourceLinked="0"/>
        <c:majorTickMark val="in"/>
        <c:minorTickMark val="none"/>
        <c:tickLblPos val="nextTo"/>
        <c:crossAx val="32679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111</xdr:row>
      <xdr:rowOff>0</xdr:rowOff>
    </xdr:from>
    <xdr:ext cx="5086350" cy="3200400"/>
    <xdr:graphicFrame>
      <xdr:nvGraphicFramePr>
        <xdr:cNvPr id="1" name="Chart 2"/>
        <xdr:cNvGraphicFramePr/>
      </xdr:nvGraphicFramePr>
      <xdr:xfrm>
        <a:off x="247650" y="18173700"/>
        <a:ext cx="5086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showGridLines="0" workbookViewId="0" topLeftCell="A129">
      <selection activeCell="E72" sqref="E72"/>
    </sheetView>
  </sheetViews>
  <sheetFormatPr defaultColWidth="9.140625" defaultRowHeight="12.75"/>
  <cols>
    <col min="1" max="1" width="11.7109375" style="1" customWidth="1"/>
    <col min="2" max="2" width="9.7109375" style="1" customWidth="1"/>
    <col min="3" max="6" width="13.7109375" style="1" customWidth="1"/>
    <col min="7" max="16384" width="9.140625" style="1" customWidth="1"/>
  </cols>
  <sheetData>
    <row r="2" spans="1:6" ht="15">
      <c r="A2" s="2" t="s">
        <v>35</v>
      </c>
      <c r="F2" s="1" t="s">
        <v>45</v>
      </c>
    </row>
    <row r="4" spans="2:3" ht="12.75">
      <c r="B4" s="3">
        <v>1500</v>
      </c>
      <c r="C4" s="1" t="s">
        <v>36</v>
      </c>
    </row>
    <row r="5" spans="2:3" ht="12.75">
      <c r="B5" s="3">
        <v>108.91666666666667</v>
      </c>
      <c r="C5" s="1" t="s">
        <v>37</v>
      </c>
    </row>
    <row r="6" spans="2:3" ht="12.75">
      <c r="B6" s="3">
        <v>30.278880528523608</v>
      </c>
      <c r="C6" s="1" t="s">
        <v>38</v>
      </c>
    </row>
    <row r="7" spans="2:3" ht="12.75">
      <c r="B7" s="3">
        <v>8.740759911951812</v>
      </c>
      <c r="C7" s="1" t="s">
        <v>39</v>
      </c>
    </row>
    <row r="8" spans="2:3" ht="12.75">
      <c r="B8" s="4">
        <v>12</v>
      </c>
      <c r="C8" s="1" t="s">
        <v>40</v>
      </c>
    </row>
    <row r="9" ht="12.75">
      <c r="B9" s="4"/>
    </row>
    <row r="11" spans="2:3" ht="12.75">
      <c r="B11" s="5">
        <v>-159.149015342615</v>
      </c>
      <c r="C11" s="1" t="s">
        <v>41</v>
      </c>
    </row>
    <row r="12" spans="2:3" ht="12.75">
      <c r="B12" s="6">
        <v>0</v>
      </c>
      <c r="C12" s="1" t="s">
        <v>42</v>
      </c>
    </row>
    <row r="13" spans="1:7" ht="12.75">
      <c r="A13" s="7"/>
      <c r="B13" s="7"/>
      <c r="C13" s="7"/>
      <c r="D13" s="7"/>
      <c r="E13" s="7"/>
      <c r="F13" s="7"/>
      <c r="G13" s="7"/>
    </row>
    <row r="14" spans="1:6" ht="15">
      <c r="A14" s="2" t="s">
        <v>35</v>
      </c>
      <c r="F14" s="1" t="s">
        <v>44</v>
      </c>
    </row>
    <row r="16" spans="2:3" ht="12.75">
      <c r="B16" s="3">
        <v>1500</v>
      </c>
      <c r="C16" s="1" t="s">
        <v>36</v>
      </c>
    </row>
    <row r="17" spans="2:3" ht="12.75">
      <c r="B17" s="3">
        <v>90.25</v>
      </c>
      <c r="C17" s="1" t="s">
        <v>43</v>
      </c>
    </row>
    <row r="18" spans="2:3" ht="12.75">
      <c r="B18" s="3">
        <v>15.858034957940808</v>
      </c>
      <c r="C18" s="1" t="s">
        <v>38</v>
      </c>
    </row>
    <row r="19" spans="2:3" ht="12.75">
      <c r="B19" s="3">
        <v>4.577820375892811</v>
      </c>
      <c r="C19" s="1" t="s">
        <v>39</v>
      </c>
    </row>
    <row r="20" spans="2:3" ht="12.75">
      <c r="B20" s="4">
        <v>12</v>
      </c>
      <c r="C20" s="1" t="s">
        <v>40</v>
      </c>
    </row>
    <row r="21" ht="12.75">
      <c r="B21" s="4"/>
    </row>
    <row r="23" spans="2:3" ht="12.75">
      <c r="B23" s="5">
        <v>-307.9522314645333</v>
      </c>
      <c r="C23" s="1" t="s">
        <v>41</v>
      </c>
    </row>
    <row r="24" spans="2:3" ht="12.75">
      <c r="B24" s="6">
        <v>0</v>
      </c>
      <c r="C24" s="1" t="s">
        <v>42</v>
      </c>
    </row>
    <row r="25" spans="1:7" ht="12.75">
      <c r="A25" s="7"/>
      <c r="B25" s="7"/>
      <c r="C25" s="7"/>
      <c r="D25" s="7"/>
      <c r="E25" s="7"/>
      <c r="F25" s="7"/>
      <c r="G25" s="7"/>
    </row>
    <row r="26" spans="1:6" ht="15">
      <c r="A26" s="2" t="s">
        <v>35</v>
      </c>
      <c r="F26" s="1" t="s">
        <v>47</v>
      </c>
    </row>
    <row r="28" spans="2:3" ht="12.75">
      <c r="B28" s="3">
        <v>1500</v>
      </c>
      <c r="C28" s="1" t="s">
        <v>36</v>
      </c>
    </row>
    <row r="29" spans="2:3" ht="12.75">
      <c r="B29" s="3">
        <v>83.16666666666667</v>
      </c>
      <c r="C29" s="1" t="s">
        <v>46</v>
      </c>
    </row>
    <row r="30" spans="2:3" ht="12.75">
      <c r="B30" s="3">
        <v>26.35710472902837</v>
      </c>
      <c r="C30" s="1" t="s">
        <v>38</v>
      </c>
    </row>
    <row r="31" spans="2:3" ht="12.75">
      <c r="B31" s="3">
        <v>7.6086407551818445</v>
      </c>
      <c r="C31" s="1" t="s">
        <v>39</v>
      </c>
    </row>
    <row r="32" spans="2:3" ht="12.75">
      <c r="B32" s="4">
        <v>12</v>
      </c>
      <c r="C32" s="1" t="s">
        <v>40</v>
      </c>
    </row>
    <row r="33" ht="12.75">
      <c r="B33" s="4"/>
    </row>
    <row r="35" spans="2:3" ht="12.75">
      <c r="B35" s="5">
        <v>-186.2137244905935</v>
      </c>
      <c r="C35" s="1" t="s">
        <v>41</v>
      </c>
    </row>
    <row r="36" spans="2:3" ht="12.75">
      <c r="B36" s="6">
        <v>0</v>
      </c>
      <c r="C36" s="1" t="s">
        <v>42</v>
      </c>
    </row>
    <row r="37" spans="1:7" ht="12.75">
      <c r="A37" s="7"/>
      <c r="B37" s="7"/>
      <c r="C37" s="7"/>
      <c r="D37" s="7"/>
      <c r="E37" s="7"/>
      <c r="F37" s="7"/>
      <c r="G37" s="7"/>
    </row>
    <row r="38" spans="1:6" ht="15">
      <c r="A38" s="2" t="s">
        <v>35</v>
      </c>
      <c r="F38" s="1" t="s">
        <v>49</v>
      </c>
    </row>
    <row r="40" spans="2:3" ht="12.75">
      <c r="B40" s="3">
        <v>1500</v>
      </c>
      <c r="C40" s="1" t="s">
        <v>36</v>
      </c>
    </row>
    <row r="41" spans="2:3" ht="12.75">
      <c r="B41" s="3">
        <v>90</v>
      </c>
      <c r="C41" s="1" t="s">
        <v>48</v>
      </c>
    </row>
    <row r="42" spans="2:3" ht="12.75">
      <c r="B42" s="3">
        <v>22.795533852848536</v>
      </c>
      <c r="C42" s="1" t="s">
        <v>38</v>
      </c>
    </row>
    <row r="43" spans="2:3" ht="12.75">
      <c r="B43" s="3">
        <v>6.5805038031316645</v>
      </c>
      <c r="C43" s="1" t="s">
        <v>39</v>
      </c>
    </row>
    <row r="44" spans="2:3" ht="12.75">
      <c r="B44" s="4">
        <v>12</v>
      </c>
      <c r="C44" s="1" t="s">
        <v>40</v>
      </c>
    </row>
    <row r="45" ht="12.75">
      <c r="B45" s="4"/>
    </row>
    <row r="47" spans="2:3" ht="12.75">
      <c r="B47" s="5">
        <v>-214.2693085792277</v>
      </c>
      <c r="C47" s="1" t="s">
        <v>41</v>
      </c>
    </row>
    <row r="48" spans="2:3" ht="12.75">
      <c r="B48" s="6">
        <v>0</v>
      </c>
      <c r="C48" s="1" t="s">
        <v>42</v>
      </c>
    </row>
    <row r="49" spans="1:7" ht="12.75">
      <c r="A49" s="7"/>
      <c r="B49" s="7"/>
      <c r="C49" s="7"/>
      <c r="D49" s="7"/>
      <c r="E49" s="7"/>
      <c r="F49" s="7"/>
      <c r="G49" s="7"/>
    </row>
    <row r="50" spans="1:6" ht="15">
      <c r="A50" s="2" t="s">
        <v>35</v>
      </c>
      <c r="F50" s="1" t="s">
        <v>51</v>
      </c>
    </row>
    <row r="52" spans="2:3" ht="12.75">
      <c r="B52" s="3">
        <v>1500</v>
      </c>
      <c r="C52" s="1" t="s">
        <v>36</v>
      </c>
    </row>
    <row r="53" spans="2:3" ht="12.75">
      <c r="B53" s="3">
        <v>80.83333333333333</v>
      </c>
      <c r="C53" s="1" t="s">
        <v>50</v>
      </c>
    </row>
    <row r="54" spans="2:3" ht="12.75">
      <c r="B54" s="3">
        <v>22.594582348765634</v>
      </c>
      <c r="C54" s="1" t="s">
        <v>38</v>
      </c>
    </row>
    <row r="55" spans="2:3" ht="12.75">
      <c r="B55" s="3">
        <v>6.522494100643503</v>
      </c>
      <c r="C55" s="1" t="s">
        <v>39</v>
      </c>
    </row>
    <row r="56" spans="2:3" ht="12.75">
      <c r="B56" s="4">
        <v>12</v>
      </c>
      <c r="C56" s="1" t="s">
        <v>40</v>
      </c>
    </row>
    <row r="57" ht="12.75">
      <c r="B57" s="4"/>
    </row>
    <row r="59" spans="2:3" ht="12.75">
      <c r="B59" s="5">
        <v>-217.5803679955269</v>
      </c>
      <c r="C59" s="1" t="s">
        <v>41</v>
      </c>
    </row>
    <row r="60" spans="2:3" ht="12.75">
      <c r="B60" s="6">
        <v>0</v>
      </c>
      <c r="C60" s="1" t="s">
        <v>42</v>
      </c>
    </row>
    <row r="61" spans="1:7" ht="12.75">
      <c r="A61" s="7"/>
      <c r="B61" s="7"/>
      <c r="C61" s="7"/>
      <c r="D61" s="7"/>
      <c r="E61" s="7"/>
      <c r="F61" s="7"/>
      <c r="G61" s="7"/>
    </row>
    <row r="62" spans="1:6" ht="15">
      <c r="A62" s="2" t="s">
        <v>35</v>
      </c>
      <c r="F62" s="1" t="s">
        <v>61</v>
      </c>
    </row>
    <row r="64" spans="2:3" ht="12.75">
      <c r="B64" s="3">
        <v>6000</v>
      </c>
      <c r="C64" s="1" t="s">
        <v>36</v>
      </c>
    </row>
    <row r="65" spans="2:3" ht="12.75">
      <c r="B65" s="3">
        <v>453.1666666666667</v>
      </c>
      <c r="C65" s="1" t="s">
        <v>60</v>
      </c>
    </row>
    <row r="66" spans="2:3" ht="12.75">
      <c r="B66" s="3">
        <v>109.97258611567565</v>
      </c>
      <c r="C66" s="1" t="s">
        <v>38</v>
      </c>
    </row>
    <row r="67" spans="2:3" ht="12.75">
      <c r="B67" s="3">
        <v>31.74635109868232</v>
      </c>
      <c r="C67" s="1" t="s">
        <v>39</v>
      </c>
    </row>
    <row r="68" spans="2:3" ht="12.75">
      <c r="B68" s="4">
        <v>12</v>
      </c>
      <c r="C68" s="1" t="s">
        <v>40</v>
      </c>
    </row>
    <row r="69" ht="12.75">
      <c r="B69" s="4"/>
    </row>
    <row r="71" spans="2:3" ht="12.75">
      <c r="B71" s="5">
        <v>-174.7234923500724</v>
      </c>
      <c r="C71" s="1" t="s">
        <v>41</v>
      </c>
    </row>
    <row r="72" spans="2:3" ht="12.75">
      <c r="B72" s="6">
        <v>0</v>
      </c>
      <c r="C72" s="1" t="s">
        <v>42</v>
      </c>
    </row>
    <row r="73" spans="1:7" ht="12.75">
      <c r="A73" s="7"/>
      <c r="B73" s="7"/>
      <c r="C73" s="7"/>
      <c r="D73" s="7"/>
      <c r="E73" s="7"/>
      <c r="F73" s="7"/>
      <c r="G73" s="7"/>
    </row>
    <row r="74" ht="15">
      <c r="A74" s="2" t="s">
        <v>62</v>
      </c>
    </row>
    <row r="76" spans="1:6" ht="12.75">
      <c r="A76" s="1" t="s">
        <v>23</v>
      </c>
      <c r="B76" s="11" t="s">
        <v>63</v>
      </c>
      <c r="C76" s="13" t="s">
        <v>40</v>
      </c>
      <c r="D76" s="15" t="s">
        <v>64</v>
      </c>
      <c r="E76" s="9"/>
      <c r="F76"/>
    </row>
    <row r="77" spans="1:6" ht="12.75">
      <c r="A77" s="10">
        <v>90.63333333333334</v>
      </c>
      <c r="B77" s="12">
        <v>68.8</v>
      </c>
      <c r="C77" s="14">
        <v>15</v>
      </c>
      <c r="D77" s="16">
        <v>19.39513930270748</v>
      </c>
      <c r="E77" s="1" t="s">
        <v>18</v>
      </c>
      <c r="F77"/>
    </row>
    <row r="78" spans="1:6" ht="12.75">
      <c r="A78" s="10">
        <v>90.63333333333334</v>
      </c>
      <c r="B78" s="12">
        <v>90.53333333333333</v>
      </c>
      <c r="C78" s="14">
        <v>15</v>
      </c>
      <c r="D78" s="16">
        <v>14.657356352292704</v>
      </c>
      <c r="E78" s="1" t="s">
        <v>19</v>
      </c>
      <c r="F78"/>
    </row>
    <row r="79" spans="1:6" ht="12.75">
      <c r="A79" s="10">
        <v>90.63333333333334</v>
      </c>
      <c r="B79" s="12">
        <v>85.33333333333333</v>
      </c>
      <c r="C79" s="14">
        <v>15</v>
      </c>
      <c r="D79" s="16">
        <v>6.102302453836194</v>
      </c>
      <c r="E79" s="1" t="s">
        <v>20</v>
      </c>
      <c r="F79"/>
    </row>
    <row r="80" spans="1:6" ht="12.75">
      <c r="A80" s="10">
        <v>90.63333333333334</v>
      </c>
      <c r="B80" s="12">
        <v>117.86666666666666</v>
      </c>
      <c r="C80" s="14">
        <v>15</v>
      </c>
      <c r="D80" s="16">
        <v>26.954635611567465</v>
      </c>
      <c r="E80" s="1" t="s">
        <v>21</v>
      </c>
      <c r="F80"/>
    </row>
    <row r="81" spans="1:5" ht="12.75">
      <c r="A81" s="1" t="s">
        <v>23</v>
      </c>
      <c r="B81" s="17">
        <v>90.63333333333334</v>
      </c>
      <c r="C81" s="18">
        <v>60</v>
      </c>
      <c r="D81" s="19">
        <v>25.266019698647224</v>
      </c>
      <c r="E81" s="20" t="s">
        <v>28</v>
      </c>
    </row>
    <row r="82" ht="12.75">
      <c r="B82" s="1" t="s">
        <v>23</v>
      </c>
    </row>
    <row r="83" spans="1:5" ht="12.75">
      <c r="A83" s="1" t="s">
        <v>65</v>
      </c>
      <c r="B83" s="16" t="s">
        <v>23</v>
      </c>
      <c r="D83" s="3"/>
      <c r="E83" s="5"/>
    </row>
    <row r="84" spans="1:6" ht="12.75">
      <c r="A84" s="21" t="s">
        <v>66</v>
      </c>
      <c r="B84" s="15" t="s">
        <v>67</v>
      </c>
      <c r="C84" s="9" t="s">
        <v>68</v>
      </c>
      <c r="D84" s="22" t="s">
        <v>69</v>
      </c>
      <c r="E84" s="23" t="s">
        <v>70</v>
      </c>
      <c r="F84" s="9" t="s">
        <v>71</v>
      </c>
    </row>
    <row r="85" spans="1:6" ht="12.75">
      <c r="A85" s="1" t="s">
        <v>72</v>
      </c>
      <c r="B85" s="16">
        <v>18696.73333333333</v>
      </c>
      <c r="C85" s="1">
        <v>3</v>
      </c>
      <c r="D85" s="3">
        <v>6232.244444444444</v>
      </c>
      <c r="E85" s="5">
        <v>18.400485516517403</v>
      </c>
      <c r="F85" s="6">
        <v>1.9737114169454953E-08</v>
      </c>
    </row>
    <row r="86" spans="1:5" ht="12.75">
      <c r="A86" s="1" t="s">
        <v>73</v>
      </c>
      <c r="B86" s="16">
        <v>18967.2</v>
      </c>
      <c r="C86" s="1">
        <v>56</v>
      </c>
      <c r="D86" s="3">
        <v>338.7</v>
      </c>
      <c r="E86" s="5"/>
    </row>
    <row r="87" spans="1:6" ht="12.75">
      <c r="A87" s="20" t="s">
        <v>28</v>
      </c>
      <c r="B87" s="19">
        <v>37663.93333333334</v>
      </c>
      <c r="C87" s="20">
        <v>59</v>
      </c>
      <c r="D87" s="24"/>
      <c r="E87" s="25"/>
      <c r="F87" s="20"/>
    </row>
    <row r="90" ht="12.75">
      <c r="A90" s="26" t="s">
        <v>74</v>
      </c>
    </row>
    <row r="91" ht="12.75">
      <c r="A91" s="33" t="s">
        <v>75</v>
      </c>
    </row>
    <row r="92" spans="1:7" ht="12.75">
      <c r="A92" s="8"/>
      <c r="B92" s="8"/>
      <c r="C92" s="27" t="s">
        <v>18</v>
      </c>
      <c r="D92" s="27" t="s">
        <v>20</v>
      </c>
      <c r="E92" s="27" t="s">
        <v>19</v>
      </c>
      <c r="F92" s="27" t="s">
        <v>21</v>
      </c>
      <c r="G92"/>
    </row>
    <row r="93" spans="1:7" ht="12.75">
      <c r="A93" s="8"/>
      <c r="B93" s="8"/>
      <c r="C93" s="28">
        <v>68.8</v>
      </c>
      <c r="D93" s="28">
        <v>85.33333333333333</v>
      </c>
      <c r="E93" s="28">
        <v>90.53333333333333</v>
      </c>
      <c r="F93" s="28">
        <v>117.86666666666666</v>
      </c>
      <c r="G93"/>
    </row>
    <row r="94" spans="1:7" ht="12.75">
      <c r="A94" s="27" t="s">
        <v>18</v>
      </c>
      <c r="B94" s="28">
        <v>68.8</v>
      </c>
      <c r="C94" s="29"/>
      <c r="D94" s="29"/>
      <c r="E94" s="29"/>
      <c r="F94" s="29"/>
      <c r="G94"/>
    </row>
    <row r="95" spans="1:7" ht="12.75">
      <c r="A95" s="27" t="s">
        <v>20</v>
      </c>
      <c r="B95" s="28">
        <v>85.33333333333333</v>
      </c>
      <c r="C95" s="30">
        <v>2.460273875919715</v>
      </c>
      <c r="D95" s="29"/>
      <c r="E95" s="29"/>
      <c r="F95" s="29"/>
      <c r="G95"/>
    </row>
    <row r="96" spans="1:7" ht="12.75">
      <c r="A96" s="27" t="s">
        <v>19</v>
      </c>
      <c r="B96" s="28">
        <v>90.53333333333333</v>
      </c>
      <c r="C96" s="31">
        <v>3.2340696917331746</v>
      </c>
      <c r="D96" s="30">
        <v>0.7737958158134594</v>
      </c>
      <c r="E96" s="29"/>
      <c r="F96" s="29"/>
      <c r="G96"/>
    </row>
    <row r="97" spans="1:7" ht="12.75">
      <c r="A97" s="27" t="s">
        <v>21</v>
      </c>
      <c r="B97" s="28">
        <v>117.86666666666666</v>
      </c>
      <c r="C97" s="32">
        <v>7.30145795434238</v>
      </c>
      <c r="D97" s="32">
        <v>4.841184078422666</v>
      </c>
      <c r="E97" s="32">
        <v>4.067388262609207</v>
      </c>
      <c r="F97" s="29"/>
      <c r="G97"/>
    </row>
    <row r="98" spans="1:7" ht="12.75">
      <c r="A98"/>
      <c r="B98"/>
      <c r="C98"/>
      <c r="D98"/>
      <c r="E98"/>
      <c r="F98"/>
      <c r="G98"/>
    </row>
    <row r="99" ht="12.75">
      <c r="A99" s="1" t="s">
        <v>76</v>
      </c>
    </row>
    <row r="100" spans="1:6" ht="12.75">
      <c r="A100" s="34"/>
      <c r="B100" s="34"/>
      <c r="C100" s="34">
        <v>0.05</v>
      </c>
      <c r="D100" s="45">
        <v>2.648</v>
      </c>
      <c r="E100" s="34"/>
      <c r="F100" s="34"/>
    </row>
    <row r="101" spans="1:6" ht="12.75">
      <c r="A101" s="34"/>
      <c r="B101" s="34"/>
      <c r="C101" s="34">
        <v>0.01</v>
      </c>
      <c r="D101" s="46">
        <v>3.264</v>
      </c>
      <c r="E101" s="34"/>
      <c r="F101" s="34"/>
    </row>
    <row r="102" spans="1:6" ht="12.75">
      <c r="A102" s="35"/>
      <c r="B102" s="34"/>
      <c r="C102" s="34"/>
      <c r="D102" s="34"/>
      <c r="E102" s="34"/>
      <c r="F102" s="34"/>
    </row>
    <row r="103" spans="1:6" ht="12.75">
      <c r="A103" s="36" t="s">
        <v>77</v>
      </c>
      <c r="B103" s="34"/>
      <c r="C103" s="34"/>
      <c r="D103" s="34"/>
      <c r="E103" s="34"/>
      <c r="F103" s="34"/>
    </row>
    <row r="104" spans="1:6" ht="12.75">
      <c r="A104" s="37"/>
      <c r="B104" s="37"/>
      <c r="C104" s="38" t="s">
        <v>18</v>
      </c>
      <c r="D104" s="38" t="s">
        <v>20</v>
      </c>
      <c r="E104" s="38" t="s">
        <v>19</v>
      </c>
      <c r="F104" s="38" t="s">
        <v>21</v>
      </c>
    </row>
    <row r="105" spans="1:6" ht="12.75">
      <c r="A105" s="37"/>
      <c r="B105" s="37"/>
      <c r="C105" s="39">
        <v>68.8</v>
      </c>
      <c r="D105" s="39">
        <v>85.33333333333333</v>
      </c>
      <c r="E105" s="39">
        <v>90.53333333333333</v>
      </c>
      <c r="F105" s="39">
        <v>117.86666666666666</v>
      </c>
    </row>
    <row r="106" spans="1:6" ht="12.75">
      <c r="A106" s="38" t="s">
        <v>18</v>
      </c>
      <c r="B106" s="39">
        <v>68.8</v>
      </c>
      <c r="C106" s="40"/>
      <c r="D106" s="40"/>
      <c r="E106" s="40"/>
      <c r="F106" s="40"/>
    </row>
    <row r="107" spans="1:6" ht="12.75">
      <c r="A107" s="38" t="s">
        <v>20</v>
      </c>
      <c r="B107" s="39">
        <v>85.33333333333333</v>
      </c>
      <c r="C107" s="42">
        <v>0.016994072788955265</v>
      </c>
      <c r="D107" s="40"/>
      <c r="E107" s="40"/>
      <c r="F107" s="40"/>
    </row>
    <row r="108" spans="1:6" ht="12.75">
      <c r="A108" s="38" t="s">
        <v>19</v>
      </c>
      <c r="B108" s="39">
        <v>90.53333333333333</v>
      </c>
      <c r="C108" s="43">
        <v>0.0020488595704969722</v>
      </c>
      <c r="D108" s="41">
        <v>0.4423060116066805</v>
      </c>
      <c r="E108" s="40"/>
      <c r="F108" s="40"/>
    </row>
    <row r="109" spans="1:6" ht="12.75">
      <c r="A109" s="38" t="s">
        <v>21</v>
      </c>
      <c r="B109" s="39">
        <v>117.86666666666666</v>
      </c>
      <c r="C109" s="44">
        <v>1.0988175483598865E-09</v>
      </c>
      <c r="D109" s="44">
        <v>1.0548580641414818E-05</v>
      </c>
      <c r="E109" s="43">
        <v>0.00015027093275216854</v>
      </c>
      <c r="F109" s="40"/>
    </row>
    <row r="110" ht="12.75">
      <c r="H110" s="1" t="s">
        <v>23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>
      <c r="F132" s="1" t="s">
        <v>23</v>
      </c>
    </row>
    <row r="136" ht="12.75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37">
      <selection activeCell="N70" sqref="N70"/>
    </sheetView>
  </sheetViews>
  <sheetFormatPr defaultColWidth="9.140625" defaultRowHeight="12.75"/>
  <cols>
    <col min="1" max="1" width="12.421875" style="0" bestFit="1" customWidth="1"/>
    <col min="2" max="3" width="13.57421875" style="0" bestFit="1" customWidth="1"/>
    <col min="4" max="4" width="12.421875" style="0" bestFit="1" customWidth="1"/>
    <col min="7" max="7" width="25.140625" style="0" bestFit="1" customWidth="1"/>
  </cols>
  <sheetData>
    <row r="1" spans="1:6" ht="12.7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</row>
    <row r="2" spans="1:6" ht="12.75">
      <c r="A2" t="s">
        <v>1</v>
      </c>
      <c r="B2">
        <v>80</v>
      </c>
      <c r="C2">
        <v>68</v>
      </c>
      <c r="D2">
        <v>48</v>
      </c>
      <c r="E2">
        <v>56</v>
      </c>
      <c r="F2">
        <v>32</v>
      </c>
    </row>
    <row r="3" spans="1:6" ht="12.75">
      <c r="A3" t="s">
        <v>2</v>
      </c>
      <c r="B3">
        <v>95</v>
      </c>
      <c r="C3">
        <v>72</v>
      </c>
      <c r="D3">
        <v>52</v>
      </c>
      <c r="E3">
        <v>62</v>
      </c>
      <c r="F3">
        <v>48</v>
      </c>
    </row>
    <row r="4" spans="1:6" ht="12.75">
      <c r="A4" t="s">
        <v>3</v>
      </c>
      <c r="B4">
        <v>101</v>
      </c>
      <c r="C4">
        <v>89</v>
      </c>
      <c r="D4">
        <v>78</v>
      </c>
      <c r="E4">
        <v>83</v>
      </c>
      <c r="F4">
        <v>68</v>
      </c>
    </row>
    <row r="5" spans="1:6" ht="12.75">
      <c r="A5" t="s">
        <v>4</v>
      </c>
      <c r="B5">
        <v>98</v>
      </c>
      <c r="C5">
        <v>87</v>
      </c>
      <c r="D5">
        <v>72</v>
      </c>
      <c r="E5">
        <v>98</v>
      </c>
      <c r="F5">
        <v>88</v>
      </c>
    </row>
    <row r="6" spans="1:6" ht="12.75">
      <c r="A6" t="s">
        <v>5</v>
      </c>
      <c r="B6">
        <v>120</v>
      </c>
      <c r="C6">
        <v>95</v>
      </c>
      <c r="D6">
        <v>69</v>
      </c>
      <c r="E6">
        <v>71</v>
      </c>
      <c r="F6">
        <v>85</v>
      </c>
    </row>
    <row r="7" spans="1:6" ht="12.75">
      <c r="A7" t="s">
        <v>6</v>
      </c>
      <c r="B7">
        <v>115</v>
      </c>
      <c r="C7">
        <v>93</v>
      </c>
      <c r="D7">
        <v>79</v>
      </c>
      <c r="E7">
        <v>92</v>
      </c>
      <c r="F7">
        <v>96</v>
      </c>
    </row>
    <row r="8" spans="1:6" ht="12.75">
      <c r="A8" t="s">
        <v>7</v>
      </c>
      <c r="B8">
        <v>100</v>
      </c>
      <c r="C8">
        <v>78</v>
      </c>
      <c r="D8">
        <v>83</v>
      </c>
      <c r="E8">
        <v>88</v>
      </c>
      <c r="F8">
        <v>89</v>
      </c>
    </row>
    <row r="9" spans="1:6" ht="12.75">
      <c r="A9" t="s">
        <v>8</v>
      </c>
      <c r="B9">
        <v>78</v>
      </c>
      <c r="C9">
        <v>81</v>
      </c>
      <c r="D9">
        <v>80</v>
      </c>
      <c r="E9">
        <v>83</v>
      </c>
      <c r="F9">
        <v>86</v>
      </c>
    </row>
    <row r="10" spans="1:6" ht="12.75">
      <c r="A10" t="s">
        <v>9</v>
      </c>
      <c r="B10">
        <v>85</v>
      </c>
      <c r="C10">
        <v>91</v>
      </c>
      <c r="D10">
        <v>87</v>
      </c>
      <c r="E10">
        <v>92</v>
      </c>
      <c r="F10">
        <v>79</v>
      </c>
    </row>
    <row r="11" spans="1:6" ht="12.75">
      <c r="A11" t="s">
        <v>10</v>
      </c>
      <c r="B11">
        <v>145</v>
      </c>
      <c r="C11">
        <v>113</v>
      </c>
      <c r="D11">
        <v>111</v>
      </c>
      <c r="E11">
        <v>123</v>
      </c>
      <c r="F11">
        <v>94</v>
      </c>
    </row>
    <row r="12" spans="1:6" ht="12.75">
      <c r="A12" t="s">
        <v>11</v>
      </c>
      <c r="B12">
        <v>185</v>
      </c>
      <c r="C12">
        <v>124</v>
      </c>
      <c r="D12">
        <v>148</v>
      </c>
      <c r="E12">
        <v>136</v>
      </c>
      <c r="F12">
        <v>118</v>
      </c>
    </row>
    <row r="13" spans="1:6" ht="12.75">
      <c r="A13" t="s">
        <v>0</v>
      </c>
      <c r="B13">
        <v>105</v>
      </c>
      <c r="C13">
        <v>92</v>
      </c>
      <c r="D13">
        <v>91</v>
      </c>
      <c r="E13">
        <v>96</v>
      </c>
      <c r="F13">
        <v>87</v>
      </c>
    </row>
    <row r="15" spans="1:6" ht="12.75">
      <c r="A15" t="s">
        <v>22</v>
      </c>
      <c r="B15">
        <f>SUM(B2:B13)</f>
        <v>1307</v>
      </c>
      <c r="C15">
        <f>SUM(C2:C13)</f>
        <v>1083</v>
      </c>
      <c r="D15">
        <f>SUM(D2:D13)</f>
        <v>998</v>
      </c>
      <c r="E15">
        <f>SUM(E2:E13)</f>
        <v>1080</v>
      </c>
      <c r="F15">
        <f>SUM(F2:F13)</f>
        <v>970</v>
      </c>
    </row>
    <row r="17" ht="12.75">
      <c r="A17" t="s">
        <v>32</v>
      </c>
    </row>
    <row r="18" ht="12.75">
      <c r="A18" t="s">
        <v>33</v>
      </c>
    </row>
    <row r="20" spans="1:2" ht="12.75">
      <c r="A20" t="s">
        <v>27</v>
      </c>
      <c r="B20" t="s">
        <v>26</v>
      </c>
    </row>
    <row r="21" spans="1:2" ht="12.75">
      <c r="A21" t="s">
        <v>1</v>
      </c>
      <c r="B21">
        <f aca="true" t="shared" si="0" ref="B21:B32">SUM(B2:F2)</f>
        <v>284</v>
      </c>
    </row>
    <row r="22" spans="1:2" ht="12.75">
      <c r="A22" t="s">
        <v>2</v>
      </c>
      <c r="B22">
        <f t="shared" si="0"/>
        <v>329</v>
      </c>
    </row>
    <row r="23" spans="1:2" ht="12.75">
      <c r="A23" t="s">
        <v>3</v>
      </c>
      <c r="B23">
        <f t="shared" si="0"/>
        <v>419</v>
      </c>
    </row>
    <row r="24" spans="1:2" ht="12.75">
      <c r="A24" t="s">
        <v>4</v>
      </c>
      <c r="B24">
        <f t="shared" si="0"/>
        <v>443</v>
      </c>
    </row>
    <row r="25" spans="1:2" ht="12.75">
      <c r="A25" t="s">
        <v>5</v>
      </c>
      <c r="B25">
        <f t="shared" si="0"/>
        <v>440</v>
      </c>
    </row>
    <row r="26" spans="1:2" ht="12.75">
      <c r="A26" t="s">
        <v>6</v>
      </c>
      <c r="B26">
        <f t="shared" si="0"/>
        <v>475</v>
      </c>
    </row>
    <row r="27" spans="1:2" ht="12.75">
      <c r="A27" t="s">
        <v>7</v>
      </c>
      <c r="B27">
        <f t="shared" si="0"/>
        <v>438</v>
      </c>
    </row>
    <row r="28" spans="1:2" ht="12.75">
      <c r="A28" t="s">
        <v>8</v>
      </c>
      <c r="B28">
        <f t="shared" si="0"/>
        <v>408</v>
      </c>
    </row>
    <row r="29" spans="1:2" ht="12.75">
      <c r="A29" t="s">
        <v>9</v>
      </c>
      <c r="B29">
        <f t="shared" si="0"/>
        <v>434</v>
      </c>
    </row>
    <row r="30" spans="1:2" ht="12.75">
      <c r="A30" t="s">
        <v>10</v>
      </c>
      <c r="B30">
        <f t="shared" si="0"/>
        <v>586</v>
      </c>
    </row>
    <row r="31" spans="1:2" ht="12.75">
      <c r="A31" t="s">
        <v>11</v>
      </c>
      <c r="B31">
        <f t="shared" si="0"/>
        <v>711</v>
      </c>
    </row>
    <row r="32" spans="1:2" ht="12.75">
      <c r="A32" t="s">
        <v>0</v>
      </c>
      <c r="B32">
        <f t="shared" si="0"/>
        <v>471</v>
      </c>
    </row>
    <row r="34" spans="1:2" ht="12.75">
      <c r="A34" t="s">
        <v>28</v>
      </c>
      <c r="B34">
        <f>SUM(B15:F15)</f>
        <v>5438</v>
      </c>
    </row>
    <row r="35" ht="12.75">
      <c r="A35" t="s">
        <v>31</v>
      </c>
    </row>
    <row r="36" ht="12.75">
      <c r="A36" t="s">
        <v>59</v>
      </c>
    </row>
    <row r="38" spans="1:5" ht="12.75">
      <c r="A38" t="s">
        <v>18</v>
      </c>
      <c r="B38" t="s">
        <v>19</v>
      </c>
      <c r="C38" t="s">
        <v>20</v>
      </c>
      <c r="D38" t="s">
        <v>21</v>
      </c>
      <c r="E38" t="s">
        <v>22</v>
      </c>
    </row>
    <row r="39" spans="1:5" ht="12.75">
      <c r="A39">
        <v>80</v>
      </c>
      <c r="B39">
        <v>98</v>
      </c>
      <c r="C39">
        <v>100</v>
      </c>
      <c r="D39">
        <v>145</v>
      </c>
      <c r="E39">
        <f aca="true" t="shared" si="1" ref="E39:E53">SUM(A39:D39)</f>
        <v>423</v>
      </c>
    </row>
    <row r="40" spans="1:5" ht="12.75">
      <c r="A40">
        <v>95</v>
      </c>
      <c r="B40">
        <v>120</v>
      </c>
      <c r="C40">
        <v>78</v>
      </c>
      <c r="D40">
        <v>185</v>
      </c>
      <c r="E40">
        <f t="shared" si="1"/>
        <v>478</v>
      </c>
    </row>
    <row r="41" spans="1:5" ht="12.75">
      <c r="A41">
        <v>101</v>
      </c>
      <c r="B41">
        <v>115</v>
      </c>
      <c r="C41">
        <v>85</v>
      </c>
      <c r="D41">
        <v>105</v>
      </c>
      <c r="E41">
        <f t="shared" si="1"/>
        <v>406</v>
      </c>
    </row>
    <row r="42" spans="1:5" ht="12.75">
      <c r="A42">
        <v>68</v>
      </c>
      <c r="B42">
        <v>87</v>
      </c>
      <c r="C42">
        <v>78</v>
      </c>
      <c r="D42">
        <v>113</v>
      </c>
      <c r="E42">
        <f t="shared" si="1"/>
        <v>346</v>
      </c>
    </row>
    <row r="43" spans="1:5" ht="12.75">
      <c r="A43">
        <v>72</v>
      </c>
      <c r="B43">
        <v>95</v>
      </c>
      <c r="C43">
        <v>81</v>
      </c>
      <c r="D43">
        <v>124</v>
      </c>
      <c r="E43">
        <f t="shared" si="1"/>
        <v>372</v>
      </c>
    </row>
    <row r="44" spans="1:5" ht="12.75">
      <c r="A44">
        <v>89</v>
      </c>
      <c r="B44">
        <v>93</v>
      </c>
      <c r="C44">
        <v>91</v>
      </c>
      <c r="D44">
        <v>92</v>
      </c>
      <c r="E44">
        <f t="shared" si="1"/>
        <v>365</v>
      </c>
    </row>
    <row r="45" spans="1:5" ht="12.75">
      <c r="A45">
        <v>48</v>
      </c>
      <c r="B45">
        <v>72</v>
      </c>
      <c r="C45">
        <v>83</v>
      </c>
      <c r="D45">
        <v>111</v>
      </c>
      <c r="E45">
        <f t="shared" si="1"/>
        <v>314</v>
      </c>
    </row>
    <row r="46" spans="1:5" ht="12.75">
      <c r="A46">
        <v>52</v>
      </c>
      <c r="B46">
        <v>69</v>
      </c>
      <c r="C46">
        <v>80</v>
      </c>
      <c r="D46">
        <v>148</v>
      </c>
      <c r="E46">
        <f t="shared" si="1"/>
        <v>349</v>
      </c>
    </row>
    <row r="47" spans="1:5" ht="12.75">
      <c r="A47">
        <v>78</v>
      </c>
      <c r="B47">
        <v>79</v>
      </c>
      <c r="C47">
        <v>87</v>
      </c>
      <c r="D47">
        <v>91</v>
      </c>
      <c r="E47">
        <f t="shared" si="1"/>
        <v>335</v>
      </c>
    </row>
    <row r="48" spans="1:5" ht="12.75">
      <c r="A48">
        <v>56</v>
      </c>
      <c r="B48">
        <v>98</v>
      </c>
      <c r="C48">
        <v>88</v>
      </c>
      <c r="D48">
        <v>123</v>
      </c>
      <c r="E48">
        <f t="shared" si="1"/>
        <v>365</v>
      </c>
    </row>
    <row r="49" spans="1:5" ht="12.75">
      <c r="A49">
        <v>62</v>
      </c>
      <c r="B49">
        <v>71</v>
      </c>
      <c r="C49">
        <v>83</v>
      </c>
      <c r="D49">
        <v>136</v>
      </c>
      <c r="E49">
        <f t="shared" si="1"/>
        <v>352</v>
      </c>
    </row>
    <row r="50" spans="1:5" ht="12.75">
      <c r="A50">
        <v>83</v>
      </c>
      <c r="B50">
        <v>92</v>
      </c>
      <c r="C50">
        <v>92</v>
      </c>
      <c r="D50">
        <v>96</v>
      </c>
      <c r="E50">
        <f t="shared" si="1"/>
        <v>363</v>
      </c>
    </row>
    <row r="51" spans="1:5" ht="12.75">
      <c r="A51">
        <v>32</v>
      </c>
      <c r="B51">
        <v>88</v>
      </c>
      <c r="C51">
        <v>89</v>
      </c>
      <c r="D51">
        <v>94</v>
      </c>
      <c r="E51">
        <f t="shared" si="1"/>
        <v>303</v>
      </c>
    </row>
    <row r="52" spans="1:5" ht="12.75">
      <c r="A52">
        <v>48</v>
      </c>
      <c r="B52">
        <v>85</v>
      </c>
      <c r="C52">
        <v>86</v>
      </c>
      <c r="D52">
        <v>118</v>
      </c>
      <c r="E52">
        <f t="shared" si="1"/>
        <v>337</v>
      </c>
    </row>
    <row r="53" spans="1:5" ht="12.75">
      <c r="A53">
        <v>68</v>
      </c>
      <c r="B53">
        <v>96</v>
      </c>
      <c r="C53">
        <v>79</v>
      </c>
      <c r="D53">
        <v>87</v>
      </c>
      <c r="E53">
        <f t="shared" si="1"/>
        <v>330</v>
      </c>
    </row>
    <row r="54" ht="12.75">
      <c r="A54" t="s">
        <v>22</v>
      </c>
    </row>
    <row r="55" spans="1:5" ht="12.75">
      <c r="A55">
        <f>SUM(A39:A53)</f>
        <v>1032</v>
      </c>
      <c r="B55">
        <f>SUM(B39:B53)</f>
        <v>1358</v>
      </c>
      <c r="C55">
        <f>SUM(C39:C53)</f>
        <v>1280</v>
      </c>
      <c r="D55">
        <f>SUM(D39:D53)</f>
        <v>1768</v>
      </c>
      <c r="E55">
        <f>SUM(E39:E54)</f>
        <v>5438</v>
      </c>
    </row>
    <row r="57" ht="12.75">
      <c r="A57" t="s">
        <v>29</v>
      </c>
    </row>
    <row r="58" ht="12.75">
      <c r="A58" t="s">
        <v>30</v>
      </c>
    </row>
    <row r="60" ht="12.75">
      <c r="A60" t="s">
        <v>24</v>
      </c>
    </row>
    <row r="61" spans="1:4" ht="12.75">
      <c r="A61" t="s">
        <v>25</v>
      </c>
      <c r="D61" t="s">
        <v>34</v>
      </c>
    </row>
    <row r="62" ht="12.75">
      <c r="A62" t="s">
        <v>58</v>
      </c>
    </row>
    <row r="63" ht="12.75">
      <c r="A63" t="s">
        <v>52</v>
      </c>
    </row>
    <row r="64" ht="12.75">
      <c r="A64" t="s">
        <v>53</v>
      </c>
    </row>
    <row r="65" ht="12.75">
      <c r="A65" t="s">
        <v>54</v>
      </c>
    </row>
    <row r="66" ht="12.75">
      <c r="A66" t="s">
        <v>55</v>
      </c>
    </row>
    <row r="67" ht="12.75">
      <c r="A67" t="s">
        <v>56</v>
      </c>
    </row>
    <row r="68" ht="12.75">
      <c r="A68" t="s">
        <v>57</v>
      </c>
    </row>
    <row r="70" ht="12.75">
      <c r="A70" t="s">
        <v>29</v>
      </c>
    </row>
    <row r="71" ht="12.75">
      <c r="A71" t="s">
        <v>30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20" sqref="A20:G26"/>
    </sheetView>
  </sheetViews>
  <sheetFormatPr defaultColWidth="9.140625" defaultRowHeight="12.75"/>
  <cols>
    <col min="1" max="1" width="12.421875" style="0" bestFit="1" customWidth="1"/>
    <col min="2" max="3" width="13.57421875" style="0" bestFit="1" customWidth="1"/>
    <col min="4" max="4" width="12.421875" style="0" bestFit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Target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Target</dc:creator>
  <cp:keywords/>
  <dc:description/>
  <cp:lastModifiedBy>Kim Bassham</cp:lastModifiedBy>
  <cp:lastPrinted>2007-10-18T16:13:19Z</cp:lastPrinted>
  <dcterms:created xsi:type="dcterms:W3CDTF">2007-10-17T18:47:13Z</dcterms:created>
  <dcterms:modified xsi:type="dcterms:W3CDTF">2007-10-20T14:44:22Z</dcterms:modified>
  <cp:category/>
  <cp:version/>
  <cp:contentType/>
  <cp:contentStatus/>
</cp:coreProperties>
</file>