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8456" windowHeight="81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<sst xmlns="http://schemas.openxmlformats.org/spreadsheetml/2006/main" count="39" uniqueCount="38">
  <si>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ASSETS</t>
  </si>
  <si>
    <t>Cash</t>
  </si>
  <si>
    <t>Accounts receivable</t>
  </si>
  <si>
    <t>Less:  Allowance for bad debts</t>
  </si>
  <si>
    <t>Inventory</t>
  </si>
  <si>
    <t>Prepaid rent</t>
  </si>
  <si>
    <t>Total current assets</t>
  </si>
  <si>
    <t>Plant and equipment</t>
  </si>
  <si>
    <t>Less:  Accumulated depreciation</t>
  </si>
  <si>
    <t>Total assets</t>
  </si>
  <si>
    <t>LIABILITIES AND OWNERS' EQUITY</t>
  </si>
  <si>
    <t>Accounts payable</t>
  </si>
  <si>
    <t>Salaries payable</t>
  </si>
  <si>
    <t>Interest payable</t>
  </si>
  <si>
    <t>Total current liabilities</t>
  </si>
  <si>
    <t>Note payable</t>
  </si>
  <si>
    <t>Total liabilities</t>
  </si>
  <si>
    <t>Common stock</t>
  </si>
  <si>
    <t>Retained earnings</t>
  </si>
  <si>
    <t>Total liabilities and owners' equity</t>
  </si>
  <si>
    <t>Brewer Corporation</t>
  </si>
  <si>
    <t>Balance Sheet, December 31, 2006</t>
  </si>
  <si>
    <t>Sales</t>
  </si>
  <si>
    <t>Operating Expenses:</t>
  </si>
  <si>
    <t>Salaries</t>
  </si>
  <si>
    <t>Rent</t>
  </si>
  <si>
    <t>Advertising</t>
  </si>
  <si>
    <t>Depreciation</t>
  </si>
  <si>
    <t>Other</t>
  </si>
  <si>
    <t>Operating Income</t>
  </si>
  <si>
    <t>Interest expense</t>
  </si>
  <si>
    <t>Cost of goods sold</t>
  </si>
  <si>
    <t>Gross margin</t>
  </si>
  <si>
    <t>Income before taxes</t>
  </si>
  <si>
    <t>Income taxes</t>
  </si>
  <si>
    <t>Net income</t>
  </si>
  <si>
    <t>Income Statement, Year Ended December 31, 2007</t>
  </si>
  <si>
    <t>Bad debts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</si>
</sst>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3" fontId="15" fillId="0" borderId="9" xfId="61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D9" sqref="D9"/>
    </sheetView>
  </sheetViews>
  <sheetFormatPr defaultColWidth="9.140625" defaultRowHeight="15"/>
  <sheetData>
    <row r="1" spans="4:12" ht="13.5">
      <c r="D1" s="1" t="s">
        <v>20</v>
      </c>
      <c r="L1" s="1" t="s">
        <v>20</v>
      </c>
    </row>
    <row r="2" spans="4:12" ht="13.5">
      <c r="D2" s="1" t="s">
        <v>21</v>
      </c>
      <c r="L2" s="1" t="s">
        <v>36</v>
      </c>
    </row>
    <row r="4" spans="3:4" ht="13.5">
      <c r="C4" s="2"/>
      <c r="D4" s="2" t="s">
        <v>0</v>
      </c>
    </row>
    <row r="6" spans="1:13" ht="13.5">
      <c r="A6" t="s">
        <v>1</v>
      </c>
      <c r="F6" s="3">
        <v>28662</v>
      </c>
      <c r="J6" t="s">
        <v>22</v>
      </c>
      <c r="M6" s="3">
        <v>1079411</v>
      </c>
    </row>
    <row r="7" spans="1:13" ht="13.5">
      <c r="A7" t="s">
        <v>2</v>
      </c>
      <c r="E7" s="3">
        <v>105620</v>
      </c>
      <c r="J7" t="s">
        <v>31</v>
      </c>
      <c r="M7" s="4">
        <v>720000</v>
      </c>
    </row>
    <row r="8" spans="1:13" ht="13.5">
      <c r="A8" t="s">
        <v>3</v>
      </c>
      <c r="E8" s="4">
        <v>2742</v>
      </c>
      <c r="F8" s="3">
        <f>E7-E8</f>
        <v>102878</v>
      </c>
      <c r="J8" t="s">
        <v>32</v>
      </c>
      <c r="M8" s="3">
        <f>M6-M7</f>
        <v>359411</v>
      </c>
    </row>
    <row r="9" spans="1:6" ht="13.5">
      <c r="A9" t="s">
        <v>4</v>
      </c>
      <c r="F9" s="3">
        <v>236540</v>
      </c>
    </row>
    <row r="10" spans="1:10" ht="13.5">
      <c r="A10" t="s">
        <v>5</v>
      </c>
      <c r="F10" s="4">
        <v>6000</v>
      </c>
      <c r="J10" t="s">
        <v>23</v>
      </c>
    </row>
    <row r="11" spans="6:12" ht="13.5">
      <c r="F11" s="3">
        <f>SUM(F6:F10)</f>
        <v>374080</v>
      </c>
      <c r="J11" t="s">
        <v>24</v>
      </c>
      <c r="L11" s="3">
        <v>203565</v>
      </c>
    </row>
    <row r="12" spans="1:12" ht="13.5">
      <c r="A12" t="s">
        <v>6</v>
      </c>
      <c r="J12" t="s">
        <v>25</v>
      </c>
      <c r="L12" s="3">
        <v>36000</v>
      </c>
    </row>
    <row r="13" spans="10:12" ht="13.5">
      <c r="J13" t="s">
        <v>26</v>
      </c>
      <c r="L13" s="3">
        <v>23600</v>
      </c>
    </row>
    <row r="14" spans="1:12" ht="13.5">
      <c r="A14" t="s">
        <v>7</v>
      </c>
      <c r="E14" s="3">
        <v>82500</v>
      </c>
      <c r="J14" t="s">
        <v>27</v>
      </c>
      <c r="L14" s="3">
        <v>14430</v>
      </c>
    </row>
    <row r="15" spans="1:12" ht="13.5">
      <c r="A15" t="s">
        <v>8</v>
      </c>
      <c r="E15" s="4">
        <v>27500</v>
      </c>
      <c r="F15" s="4">
        <f>E14-E15</f>
        <v>55000</v>
      </c>
      <c r="J15" t="s">
        <v>37</v>
      </c>
      <c r="L15" s="3">
        <v>2612</v>
      </c>
    </row>
    <row r="16" spans="5:13" ht="13.5">
      <c r="E16" s="4"/>
      <c r="F16" s="4"/>
      <c r="J16" t="s">
        <v>28</v>
      </c>
      <c r="L16" s="4">
        <v>28612</v>
      </c>
      <c r="M16" s="4">
        <f>SUM(L11:L16)</f>
        <v>308819</v>
      </c>
    </row>
    <row r="18" spans="1:13" ht="14.25" thickBot="1">
      <c r="A18" t="s">
        <v>9</v>
      </c>
      <c r="F18" s="5">
        <f>F11+F15</f>
        <v>429080</v>
      </c>
      <c r="J18" t="s">
        <v>29</v>
      </c>
      <c r="M18" s="3">
        <f>M8-M16</f>
        <v>50592</v>
      </c>
    </row>
    <row r="19" ht="14.25" thickTop="1"/>
    <row r="20" spans="10:13" ht="13.5">
      <c r="J20" t="s">
        <v>30</v>
      </c>
      <c r="M20" s="4">
        <v>4800</v>
      </c>
    </row>
    <row r="22" spans="4:13" ht="13.5">
      <c r="D22" s="2" t="s">
        <v>10</v>
      </c>
      <c r="J22" t="s">
        <v>33</v>
      </c>
      <c r="M22" s="3">
        <f>M18-M20</f>
        <v>45792</v>
      </c>
    </row>
    <row r="24" spans="1:13" ht="13.5">
      <c r="A24" t="s">
        <v>11</v>
      </c>
      <c r="F24" s="3">
        <v>39721</v>
      </c>
      <c r="J24" t="s">
        <v>34</v>
      </c>
      <c r="M24" s="4">
        <f>M22*0.2</f>
        <v>9158.4</v>
      </c>
    </row>
    <row r="25" spans="1:6" ht="13.5">
      <c r="A25" t="s">
        <v>12</v>
      </c>
      <c r="F25" s="3">
        <v>8440</v>
      </c>
    </row>
    <row r="26" spans="1:13" ht="14.25" thickBot="1">
      <c r="A26" t="s">
        <v>13</v>
      </c>
      <c r="F26" s="4">
        <v>1600</v>
      </c>
      <c r="J26" t="s">
        <v>35</v>
      </c>
      <c r="M26" s="5">
        <f>M22-M24</f>
        <v>36633.6</v>
      </c>
    </row>
    <row r="27" ht="14.25" thickTop="1">
      <c r="F27" s="3">
        <f>SUM(F24:F26)</f>
        <v>49761</v>
      </c>
    </row>
    <row r="28" ht="13.5">
      <c r="A28" t="s">
        <v>14</v>
      </c>
    </row>
    <row r="30" spans="1:6" ht="13.5">
      <c r="A30" t="s">
        <v>15</v>
      </c>
      <c r="F30" s="4">
        <v>60000</v>
      </c>
    </row>
    <row r="32" spans="1:6" ht="13.5">
      <c r="A32" t="s">
        <v>16</v>
      </c>
      <c r="F32" s="3">
        <f>F27+F30</f>
        <v>109761</v>
      </c>
    </row>
    <row r="34" spans="1:5" ht="13.5">
      <c r="A34" t="s">
        <v>17</v>
      </c>
      <c r="E34" s="3">
        <v>20000</v>
      </c>
    </row>
    <row r="35" spans="1:6" ht="13.5">
      <c r="A35" t="s">
        <v>18</v>
      </c>
      <c r="E35" s="4">
        <v>299319</v>
      </c>
      <c r="F35" s="3">
        <f>E34+E35</f>
        <v>319319</v>
      </c>
    </row>
    <row r="37" spans="1:6" ht="14.25" thickBot="1">
      <c r="A37" t="s">
        <v>19</v>
      </c>
      <c r="F37" s="5">
        <f>F32+F35</f>
        <v>429080</v>
      </c>
    </row>
    <row r="38" ht="14.2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rxf</cp:lastModifiedBy>
  <dcterms:created xsi:type="dcterms:W3CDTF">2007-09-19T19:49:34Z</dcterms:created>
  <dcterms:modified xsi:type="dcterms:W3CDTF">2007-09-30T01:21:54Z</dcterms:modified>
  <cp:category/>
  <cp:version/>
  <cp:contentType/>
  <cp:contentStatus/>
</cp:coreProperties>
</file>