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125" windowWidth="18570" windowHeight="7095" activeTab="0"/>
  </bookViews>
  <sheets>
    <sheet name="Sheet1" sheetId="1" r:id="rId1"/>
  </sheets>
  <definedNames/>
  <calcPr fullCalcOnLoad="1"/>
</workbook>
</file>

<file path=xl/sharedStrings.xml><?xml version="1.0" encoding="utf-8"?>
<sst xmlns="http://schemas.openxmlformats.org/spreadsheetml/2006/main" count="40" uniqueCount="29">
  <si>
    <t>Price</t>
  </si>
  <si>
    <t>Bedrooms</t>
  </si>
  <si>
    <t>Size</t>
  </si>
  <si>
    <t>Pool</t>
  </si>
  <si>
    <t>Distance</t>
  </si>
  <si>
    <t>Twnship</t>
  </si>
  <si>
    <t>Garage</t>
  </si>
  <si>
    <t>Baths</t>
  </si>
  <si>
    <t>Selling Price</t>
  </si>
  <si>
    <t>Mean =</t>
  </si>
  <si>
    <t xml:space="preserve">Median = </t>
  </si>
  <si>
    <t>Std Dev =</t>
  </si>
  <si>
    <t>Area</t>
  </si>
  <si>
    <t>Bin</t>
  </si>
  <si>
    <t>More</t>
  </si>
  <si>
    <t>Frequency</t>
  </si>
  <si>
    <t>a1</t>
  </si>
  <si>
    <t>a2</t>
  </si>
  <si>
    <t>The distribution and skewness can also be verfied from the histogram of data caluclated using Analysis Pack in Excel tools.</t>
  </si>
  <si>
    <t>b1</t>
  </si>
  <si>
    <t>b2</t>
  </si>
  <si>
    <t>As calculated, the mean and median are 2223.81 and 2200 respectively with the standard deviation of 248.66. As the mean and median are not very different, we can say that the area is normally distributed (bell shaped). As the mean is greater than median, the data is positively skewed</t>
  </si>
  <si>
    <t>As calculated, the mean and median are 221.10 and 213.6 respectively with the standard deviation of 47.11. As the mean and median are not very different, we can say that the selling pricedata is normally distributed (bell shape). As the mean is greater than median, the data is positively skewed</t>
  </si>
  <si>
    <t>Minimum =</t>
  </si>
  <si>
    <t>Maximum =</t>
  </si>
  <si>
    <t>75th Percentile =</t>
  </si>
  <si>
    <t>25th Percentile =</t>
  </si>
  <si>
    <t>The five point summary (min, 25th percentile, median, 75th percentile, max) is (125, 187, 213.6, 251.4, 345.3)</t>
  </si>
  <si>
    <t>The five point summary (min, 25th percentile, median, 75th percentile, max) is (1600, 2100, 2200, 2400, 2900).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</si>
</sst>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42">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
      <color indexed="8"/>
      <name val="Arial"/>
      <family val="0"/>
    </font>
    <font>
      <sz val="8.2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9">
    <xf numFmtId="0" fontId="0" fillId="0" borderId="0" xfId="0" applyAlignment="1">
      <alignment/>
    </xf>
    <xf numFmtId="0" fontId="0" fillId="0" borderId="0" xfId="0" applyFill="1" applyBorder="1" applyAlignment="1">
      <alignment/>
    </xf>
    <xf numFmtId="0" fontId="0" fillId="0" borderId="10" xfId="0" applyFill="1" applyBorder="1" applyAlignment="1">
      <alignment/>
    </xf>
    <xf numFmtId="0" fontId="2" fillId="0" borderId="11" xfId="0" applyFont="1" applyFill="1" applyBorder="1" applyAlignment="1">
      <alignment horizontal="center"/>
    </xf>
    <xf numFmtId="0" fontId="1" fillId="0" borderId="0" xfId="0" applyFont="1" applyAlignment="1">
      <alignment/>
    </xf>
    <xf numFmtId="0" fontId="0" fillId="0" borderId="0" xfId="0" applyAlignment="1">
      <alignment wrapText="1"/>
    </xf>
    <xf numFmtId="0" fontId="0" fillId="0" borderId="0" xfId="0" applyFont="1" applyAlignment="1">
      <alignment/>
    </xf>
    <xf numFmtId="2" fontId="0" fillId="0" borderId="0" xfId="0" applyNumberFormat="1" applyAlignment="1">
      <alignment/>
    </xf>
    <xf numFmtId="0" fontId="0" fillId="0" borderId="0" xfId="0"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029"/>
          <c:w val="0.9585"/>
          <c:h val="0.942"/>
        </c:manualLayout>
      </c:layout>
      <c:barChart>
        <c:barDir val="col"/>
        <c:grouping val="clustered"/>
        <c:varyColors val="0"/>
        <c:ser>
          <c:idx val="0"/>
          <c:order val="0"/>
          <c:tx>
            <c:strRef>
              <c:f>Sheet1!$O$3</c:f>
              <c:strCache>
                <c:ptCount val="1"/>
                <c:pt idx="0">
                  <c:v>Frequency</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Sheet1!$N$4:$N$14</c:f>
              <c:strCache/>
            </c:strRef>
          </c:cat>
          <c:val>
            <c:numRef>
              <c:f>Sheet1!$O$4:$O$14</c:f>
              <c:numCache/>
            </c:numRef>
          </c:val>
        </c:ser>
        <c:axId val="33235075"/>
        <c:axId val="30680220"/>
      </c:barChart>
      <c:catAx>
        <c:axId val="33235075"/>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00" b="0" i="0" u="none" baseline="0">
                <a:solidFill>
                  <a:srgbClr val="000000"/>
                </a:solidFill>
              </a:defRPr>
            </a:pPr>
          </a:p>
        </c:txPr>
        <c:crossAx val="30680220"/>
        <c:crosses val="autoZero"/>
        <c:auto val="1"/>
        <c:lblOffset val="100"/>
        <c:tickLblSkip val="1"/>
        <c:noMultiLvlLbl val="0"/>
      </c:catAx>
      <c:valAx>
        <c:axId val="3068022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323507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03025"/>
          <c:w val="0.9585"/>
          <c:h val="0.9395"/>
        </c:manualLayout>
      </c:layout>
      <c:barChart>
        <c:barDir val="col"/>
        <c:grouping val="clustered"/>
        <c:varyColors val="0"/>
        <c:ser>
          <c:idx val="0"/>
          <c:order val="0"/>
          <c:tx>
            <c:strRef>
              <c:f>Sheet1!$O$31</c:f>
              <c:strCache>
                <c:ptCount val="1"/>
                <c:pt idx="0">
                  <c:v>Frequency</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Sheet1!$N$32:$N$42</c:f>
              <c:strCache/>
            </c:strRef>
          </c:cat>
          <c:val>
            <c:numRef>
              <c:f>Sheet1!$O$32:$O$42</c:f>
              <c:numCache/>
            </c:numRef>
          </c:val>
        </c:ser>
        <c:axId val="7686525"/>
        <c:axId val="2069862"/>
      </c:barChart>
      <c:catAx>
        <c:axId val="7686525"/>
        <c:scaling>
          <c:orientation val="minMax"/>
        </c:scaling>
        <c:axPos val="b"/>
        <c:delete val="0"/>
        <c:numFmt formatCode="General" sourceLinked="1"/>
        <c:majorTickMark val="out"/>
        <c:minorTickMark val="none"/>
        <c:tickLblPos val="nextTo"/>
        <c:spPr>
          <a:ln w="3175">
            <a:solidFill>
              <a:srgbClr val="000000"/>
            </a:solidFill>
          </a:ln>
        </c:spPr>
        <c:crossAx val="2069862"/>
        <c:crosses val="autoZero"/>
        <c:auto val="1"/>
        <c:lblOffset val="100"/>
        <c:tickLblSkip val="1"/>
        <c:noMultiLvlLbl val="0"/>
      </c:catAx>
      <c:valAx>
        <c:axId val="206986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68652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66675</xdr:colOff>
      <xdr:row>2</xdr:row>
      <xdr:rowOff>9525</xdr:rowOff>
    </xdr:from>
    <xdr:to>
      <xdr:col>23</xdr:col>
      <xdr:colOff>466725</xdr:colOff>
      <xdr:row>22</xdr:row>
      <xdr:rowOff>133350</xdr:rowOff>
    </xdr:to>
    <xdr:graphicFrame>
      <xdr:nvGraphicFramePr>
        <xdr:cNvPr id="1" name="Chart 1"/>
        <xdr:cNvGraphicFramePr/>
      </xdr:nvGraphicFramePr>
      <xdr:xfrm>
        <a:off x="10210800" y="342900"/>
        <a:ext cx="4667250" cy="3371850"/>
      </xdr:xfrm>
      <a:graphic>
        <a:graphicData uri="http://schemas.openxmlformats.org/drawingml/2006/chart">
          <c:chart xmlns:c="http://schemas.openxmlformats.org/drawingml/2006/chart" r:id="rId1"/>
        </a:graphicData>
      </a:graphic>
    </xdr:graphicFrame>
    <xdr:clientData/>
  </xdr:twoCellAnchor>
  <xdr:twoCellAnchor>
    <xdr:from>
      <xdr:col>16</xdr:col>
      <xdr:colOff>28575</xdr:colOff>
      <xdr:row>29</xdr:row>
      <xdr:rowOff>95250</xdr:rowOff>
    </xdr:from>
    <xdr:to>
      <xdr:col>23</xdr:col>
      <xdr:colOff>438150</xdr:colOff>
      <xdr:row>49</xdr:row>
      <xdr:rowOff>76200</xdr:rowOff>
    </xdr:to>
    <xdr:graphicFrame>
      <xdr:nvGraphicFramePr>
        <xdr:cNvPr id="2" name="Chart 2"/>
        <xdr:cNvGraphicFramePr/>
      </xdr:nvGraphicFramePr>
      <xdr:xfrm>
        <a:off x="10172700" y="4810125"/>
        <a:ext cx="4676775" cy="32289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6"/>
  <sheetViews>
    <sheetView tabSelected="1" zoomScalePageLayoutView="0" workbookViewId="0" topLeftCell="C1">
      <pane ySplit="1" topLeftCell="A2" activePane="bottomLeft" state="frozen"/>
      <selection pane="topLeft" activeCell="A1" sqref="A1"/>
      <selection pane="bottomLeft" activeCell="L14" sqref="L14"/>
    </sheetView>
  </sheetViews>
  <sheetFormatPr defaultColWidth="9.140625" defaultRowHeight="12.75"/>
  <cols>
    <col min="11" max="11" width="15.00390625" style="0" bestFit="1" customWidth="1"/>
  </cols>
  <sheetData>
    <row r="1" spans="1:8" ht="12.75">
      <c r="A1" t="s">
        <v>0</v>
      </c>
      <c r="B1" t="s">
        <v>1</v>
      </c>
      <c r="C1" t="s">
        <v>2</v>
      </c>
      <c r="D1" t="s">
        <v>3</v>
      </c>
      <c r="E1" t="s">
        <v>4</v>
      </c>
      <c r="F1" t="s">
        <v>5</v>
      </c>
      <c r="G1" t="s">
        <v>6</v>
      </c>
      <c r="H1" t="s">
        <v>7</v>
      </c>
    </row>
    <row r="2" spans="1:10" ht="13.5" thickBot="1">
      <c r="A2">
        <v>263.1</v>
      </c>
      <c r="B2">
        <v>4</v>
      </c>
      <c r="C2">
        <v>2300</v>
      </c>
      <c r="D2">
        <v>1</v>
      </c>
      <c r="E2">
        <v>17</v>
      </c>
      <c r="F2">
        <v>5</v>
      </c>
      <c r="G2">
        <v>1</v>
      </c>
      <c r="H2">
        <v>2</v>
      </c>
      <c r="J2" s="4" t="s">
        <v>16</v>
      </c>
    </row>
    <row r="3" spans="1:15" ht="12.75">
      <c r="A3">
        <v>182.4</v>
      </c>
      <c r="B3">
        <v>4</v>
      </c>
      <c r="C3">
        <v>2100</v>
      </c>
      <c r="D3">
        <v>0</v>
      </c>
      <c r="E3">
        <v>19</v>
      </c>
      <c r="F3">
        <v>4</v>
      </c>
      <c r="G3">
        <v>0</v>
      </c>
      <c r="H3">
        <v>2</v>
      </c>
      <c r="J3" s="6" t="s">
        <v>8</v>
      </c>
      <c r="N3" s="3" t="s">
        <v>13</v>
      </c>
      <c r="O3" s="3" t="s">
        <v>15</v>
      </c>
    </row>
    <row r="4" spans="1:15" ht="12.75">
      <c r="A4">
        <v>242.1</v>
      </c>
      <c r="B4">
        <v>3</v>
      </c>
      <c r="C4">
        <v>2300</v>
      </c>
      <c r="D4">
        <v>0</v>
      </c>
      <c r="E4">
        <v>12</v>
      </c>
      <c r="F4">
        <v>3</v>
      </c>
      <c r="G4">
        <v>0</v>
      </c>
      <c r="H4">
        <v>2</v>
      </c>
      <c r="K4" t="s">
        <v>9</v>
      </c>
      <c r="L4" s="7">
        <f>AVERAGE(A2:A106)</f>
        <v>221.10285714285706</v>
      </c>
      <c r="N4" s="1">
        <v>125</v>
      </c>
      <c r="O4" s="1">
        <v>1</v>
      </c>
    </row>
    <row r="5" spans="1:15" ht="12.75">
      <c r="A5">
        <v>213.6</v>
      </c>
      <c r="B5">
        <v>2</v>
      </c>
      <c r="C5">
        <v>2200</v>
      </c>
      <c r="D5">
        <v>0</v>
      </c>
      <c r="E5">
        <v>16</v>
      </c>
      <c r="F5">
        <v>2</v>
      </c>
      <c r="G5">
        <v>0</v>
      </c>
      <c r="H5">
        <v>2.5</v>
      </c>
      <c r="K5" t="s">
        <v>10</v>
      </c>
      <c r="L5">
        <f>MEDIAN(A2:A106)</f>
        <v>213.6</v>
      </c>
      <c r="N5" s="1">
        <v>147.03</v>
      </c>
      <c r="O5" s="1">
        <v>2</v>
      </c>
    </row>
    <row r="6" spans="1:15" ht="12.75">
      <c r="A6">
        <v>139.9</v>
      </c>
      <c r="B6">
        <v>2</v>
      </c>
      <c r="C6">
        <v>2100</v>
      </c>
      <c r="D6">
        <v>0</v>
      </c>
      <c r="E6">
        <v>28</v>
      </c>
      <c r="F6">
        <v>1</v>
      </c>
      <c r="G6">
        <v>0</v>
      </c>
      <c r="H6">
        <v>1.5</v>
      </c>
      <c r="K6" t="s">
        <v>11</v>
      </c>
      <c r="L6" s="7">
        <f>STDEV(A2:A106)</f>
        <v>47.10540442851173</v>
      </c>
      <c r="N6" s="1">
        <v>169.06</v>
      </c>
      <c r="O6" s="1">
        <v>6</v>
      </c>
    </row>
    <row r="7" spans="1:15" ht="12.75">
      <c r="A7">
        <v>245.4</v>
      </c>
      <c r="B7">
        <v>2</v>
      </c>
      <c r="C7">
        <v>2100</v>
      </c>
      <c r="D7">
        <v>1</v>
      </c>
      <c r="E7">
        <v>12</v>
      </c>
      <c r="F7">
        <v>1</v>
      </c>
      <c r="G7">
        <v>1</v>
      </c>
      <c r="H7">
        <v>2</v>
      </c>
      <c r="K7" t="s">
        <v>23</v>
      </c>
      <c r="L7">
        <f>MIN(A2:A106)</f>
        <v>125</v>
      </c>
      <c r="N7" s="1">
        <v>191.09</v>
      </c>
      <c r="O7" s="1">
        <v>25</v>
      </c>
    </row>
    <row r="8" spans="1:15" ht="12.75">
      <c r="A8">
        <v>327.2</v>
      </c>
      <c r="B8">
        <v>6</v>
      </c>
      <c r="C8">
        <v>2500</v>
      </c>
      <c r="D8">
        <v>0</v>
      </c>
      <c r="E8">
        <v>15</v>
      </c>
      <c r="F8">
        <v>3</v>
      </c>
      <c r="G8">
        <v>1</v>
      </c>
      <c r="H8">
        <v>2</v>
      </c>
      <c r="K8" t="s">
        <v>26</v>
      </c>
      <c r="L8">
        <f>PERCENTILE(A2:A106,0.25)</f>
        <v>187</v>
      </c>
      <c r="N8" s="1">
        <v>213.12</v>
      </c>
      <c r="O8" s="1">
        <v>18</v>
      </c>
    </row>
    <row r="9" spans="1:15" ht="12.75">
      <c r="A9">
        <v>271.8</v>
      </c>
      <c r="B9">
        <v>2</v>
      </c>
      <c r="C9">
        <v>2100</v>
      </c>
      <c r="D9">
        <v>0</v>
      </c>
      <c r="E9">
        <v>9</v>
      </c>
      <c r="F9">
        <v>2</v>
      </c>
      <c r="G9">
        <v>1</v>
      </c>
      <c r="H9">
        <v>2.5</v>
      </c>
      <c r="K9" t="s">
        <v>25</v>
      </c>
      <c r="L9">
        <f>PERCENTILE(A2:A106,0.75)</f>
        <v>251.4</v>
      </c>
      <c r="N9" s="1">
        <v>235.15</v>
      </c>
      <c r="O9" s="1">
        <v>16</v>
      </c>
    </row>
    <row r="10" spans="1:15" ht="12.75">
      <c r="A10">
        <v>221.1</v>
      </c>
      <c r="B10">
        <v>3</v>
      </c>
      <c r="C10">
        <v>2300</v>
      </c>
      <c r="D10">
        <v>1</v>
      </c>
      <c r="E10">
        <v>18</v>
      </c>
      <c r="F10">
        <v>1</v>
      </c>
      <c r="G10">
        <v>0</v>
      </c>
      <c r="H10">
        <v>1.5</v>
      </c>
      <c r="K10" t="s">
        <v>24</v>
      </c>
      <c r="L10">
        <f>MAX(A2:A106)</f>
        <v>345.3</v>
      </c>
      <c r="N10" s="1">
        <v>257.18</v>
      </c>
      <c r="O10" s="1">
        <v>14</v>
      </c>
    </row>
    <row r="11" spans="1:15" ht="12.75">
      <c r="A11">
        <v>266.6</v>
      </c>
      <c r="B11">
        <v>4</v>
      </c>
      <c r="C11">
        <v>2400</v>
      </c>
      <c r="D11">
        <v>0</v>
      </c>
      <c r="E11">
        <v>13</v>
      </c>
      <c r="F11">
        <v>4</v>
      </c>
      <c r="G11">
        <v>1</v>
      </c>
      <c r="H11">
        <v>2</v>
      </c>
      <c r="N11" s="1">
        <v>279.21</v>
      </c>
      <c r="O11" s="1">
        <v>9</v>
      </c>
    </row>
    <row r="12" spans="1:15" ht="12.75">
      <c r="A12">
        <v>292.4</v>
      </c>
      <c r="B12">
        <v>4</v>
      </c>
      <c r="C12">
        <v>2100</v>
      </c>
      <c r="D12">
        <v>0</v>
      </c>
      <c r="E12">
        <v>14</v>
      </c>
      <c r="F12">
        <v>3</v>
      </c>
      <c r="G12">
        <v>1</v>
      </c>
      <c r="H12">
        <v>2</v>
      </c>
      <c r="N12" s="1">
        <v>301.24</v>
      </c>
      <c r="O12" s="1">
        <v>7</v>
      </c>
    </row>
    <row r="13" spans="1:15" ht="12.75">
      <c r="A13">
        <v>209</v>
      </c>
      <c r="B13">
        <v>2</v>
      </c>
      <c r="C13">
        <v>1700</v>
      </c>
      <c r="D13">
        <v>0</v>
      </c>
      <c r="E13">
        <v>8</v>
      </c>
      <c r="F13">
        <v>4</v>
      </c>
      <c r="G13">
        <v>1</v>
      </c>
      <c r="H13">
        <v>1.5</v>
      </c>
      <c r="N13" s="1">
        <v>323.27</v>
      </c>
      <c r="O13" s="1">
        <v>4</v>
      </c>
    </row>
    <row r="14" spans="1:15" ht="13.5" thickBot="1">
      <c r="A14">
        <v>270.8</v>
      </c>
      <c r="B14">
        <v>6</v>
      </c>
      <c r="C14">
        <v>2500</v>
      </c>
      <c r="D14">
        <v>0</v>
      </c>
      <c r="E14">
        <v>7</v>
      </c>
      <c r="F14">
        <v>4</v>
      </c>
      <c r="G14">
        <v>1</v>
      </c>
      <c r="H14">
        <v>2</v>
      </c>
      <c r="N14" s="2" t="s">
        <v>14</v>
      </c>
      <c r="O14" s="2">
        <v>3</v>
      </c>
    </row>
    <row r="15" spans="1:8" ht="12.75">
      <c r="A15">
        <v>246.1</v>
      </c>
      <c r="B15">
        <v>4</v>
      </c>
      <c r="C15">
        <v>2100</v>
      </c>
      <c r="D15">
        <v>0</v>
      </c>
      <c r="E15">
        <v>18</v>
      </c>
      <c r="F15">
        <v>3</v>
      </c>
      <c r="G15">
        <v>1</v>
      </c>
      <c r="H15">
        <v>2</v>
      </c>
    </row>
    <row r="16" spans="1:10" ht="12.75">
      <c r="A16">
        <v>194.4</v>
      </c>
      <c r="B16">
        <v>2</v>
      </c>
      <c r="C16">
        <v>2300</v>
      </c>
      <c r="D16">
        <v>0</v>
      </c>
      <c r="E16">
        <v>11</v>
      </c>
      <c r="F16">
        <v>3</v>
      </c>
      <c r="G16">
        <v>0</v>
      </c>
      <c r="H16">
        <v>2</v>
      </c>
      <c r="J16" s="4" t="s">
        <v>17</v>
      </c>
    </row>
    <row r="17" spans="1:16" ht="12.75" customHeight="1">
      <c r="A17">
        <v>281.3</v>
      </c>
      <c r="B17">
        <v>3</v>
      </c>
      <c r="C17">
        <v>2100</v>
      </c>
      <c r="D17">
        <v>0</v>
      </c>
      <c r="E17">
        <v>16</v>
      </c>
      <c r="F17">
        <v>2</v>
      </c>
      <c r="G17">
        <v>1</v>
      </c>
      <c r="H17">
        <v>2</v>
      </c>
      <c r="J17" s="8" t="s">
        <v>27</v>
      </c>
      <c r="K17" s="8"/>
      <c r="L17" s="8"/>
      <c r="M17" s="8"/>
      <c r="N17" s="8"/>
      <c r="O17" s="8"/>
      <c r="P17" s="8"/>
    </row>
    <row r="18" spans="1:16" ht="12.75">
      <c r="A18">
        <v>172.7</v>
      </c>
      <c r="B18">
        <v>4</v>
      </c>
      <c r="C18">
        <v>2200</v>
      </c>
      <c r="D18">
        <v>1</v>
      </c>
      <c r="E18">
        <v>16</v>
      </c>
      <c r="F18">
        <v>3</v>
      </c>
      <c r="G18">
        <v>0</v>
      </c>
      <c r="H18">
        <v>2</v>
      </c>
      <c r="J18" s="8"/>
      <c r="K18" s="8"/>
      <c r="L18" s="8"/>
      <c r="M18" s="8"/>
      <c r="N18" s="8"/>
      <c r="O18" s="8"/>
      <c r="P18" s="8"/>
    </row>
    <row r="19" spans="1:10" ht="12.75">
      <c r="A19">
        <v>207.5</v>
      </c>
      <c r="B19">
        <v>5</v>
      </c>
      <c r="C19">
        <v>2300</v>
      </c>
      <c r="D19">
        <v>1</v>
      </c>
      <c r="E19">
        <v>21</v>
      </c>
      <c r="F19">
        <v>4</v>
      </c>
      <c r="G19">
        <v>0</v>
      </c>
      <c r="H19">
        <v>2.5</v>
      </c>
      <c r="J19" s="4"/>
    </row>
    <row r="20" spans="1:16" ht="12.75">
      <c r="A20">
        <v>198.9</v>
      </c>
      <c r="B20">
        <v>3</v>
      </c>
      <c r="C20">
        <v>2200</v>
      </c>
      <c r="D20">
        <v>1</v>
      </c>
      <c r="E20">
        <v>10</v>
      </c>
      <c r="F20">
        <v>4</v>
      </c>
      <c r="G20">
        <v>1</v>
      </c>
      <c r="H20">
        <v>2</v>
      </c>
      <c r="J20" s="8" t="s">
        <v>22</v>
      </c>
      <c r="K20" s="8"/>
      <c r="L20" s="8"/>
      <c r="M20" s="8"/>
      <c r="N20" s="8"/>
      <c r="O20" s="8"/>
      <c r="P20" s="8"/>
    </row>
    <row r="21" spans="1:16" ht="12.75">
      <c r="A21">
        <v>209.3</v>
      </c>
      <c r="B21">
        <v>6</v>
      </c>
      <c r="C21">
        <v>1900</v>
      </c>
      <c r="D21">
        <v>1</v>
      </c>
      <c r="E21">
        <v>15</v>
      </c>
      <c r="F21">
        <v>4</v>
      </c>
      <c r="G21">
        <v>1</v>
      </c>
      <c r="H21">
        <v>2</v>
      </c>
      <c r="J21" s="8"/>
      <c r="K21" s="8"/>
      <c r="L21" s="8"/>
      <c r="M21" s="8"/>
      <c r="N21" s="8"/>
      <c r="O21" s="8"/>
      <c r="P21" s="8"/>
    </row>
    <row r="22" spans="1:16" ht="12.75" customHeight="1">
      <c r="A22">
        <v>252.3</v>
      </c>
      <c r="B22">
        <v>4</v>
      </c>
      <c r="C22">
        <v>2600</v>
      </c>
      <c r="D22">
        <v>0</v>
      </c>
      <c r="E22">
        <v>8</v>
      </c>
      <c r="F22">
        <v>4</v>
      </c>
      <c r="G22">
        <v>1</v>
      </c>
      <c r="H22">
        <v>2</v>
      </c>
      <c r="J22" s="8"/>
      <c r="K22" s="8"/>
      <c r="L22" s="8"/>
      <c r="M22" s="8"/>
      <c r="N22" s="8"/>
      <c r="O22" s="8"/>
      <c r="P22" s="8"/>
    </row>
    <row r="23" spans="1:16" ht="12.75">
      <c r="A23">
        <v>192.9</v>
      </c>
      <c r="B23">
        <v>4</v>
      </c>
      <c r="C23">
        <v>1900</v>
      </c>
      <c r="D23">
        <v>1</v>
      </c>
      <c r="E23">
        <v>14</v>
      </c>
      <c r="F23">
        <v>2</v>
      </c>
      <c r="G23">
        <v>1</v>
      </c>
      <c r="H23">
        <v>2.5</v>
      </c>
      <c r="J23" s="8"/>
      <c r="K23" s="8"/>
      <c r="L23" s="8"/>
      <c r="M23" s="8"/>
      <c r="N23" s="8"/>
      <c r="O23" s="8"/>
      <c r="P23" s="8"/>
    </row>
    <row r="24" spans="1:16" ht="12.75">
      <c r="A24">
        <v>209.3</v>
      </c>
      <c r="B24">
        <v>5</v>
      </c>
      <c r="C24">
        <v>2100</v>
      </c>
      <c r="D24">
        <v>0</v>
      </c>
      <c r="E24">
        <v>20</v>
      </c>
      <c r="F24">
        <v>5</v>
      </c>
      <c r="G24">
        <v>0</v>
      </c>
      <c r="H24">
        <v>1.5</v>
      </c>
      <c r="J24" s="5"/>
      <c r="K24" s="5"/>
      <c r="L24" s="5"/>
      <c r="M24" s="5"/>
      <c r="N24" s="5"/>
      <c r="O24" s="5"/>
      <c r="P24" s="5"/>
    </row>
    <row r="25" spans="1:16" ht="12.75">
      <c r="A25">
        <v>345.3</v>
      </c>
      <c r="B25">
        <v>8</v>
      </c>
      <c r="C25">
        <v>2600</v>
      </c>
      <c r="D25">
        <v>0</v>
      </c>
      <c r="E25">
        <v>9</v>
      </c>
      <c r="F25">
        <v>4</v>
      </c>
      <c r="G25">
        <v>1</v>
      </c>
      <c r="H25">
        <v>2</v>
      </c>
      <c r="J25" s="8" t="s">
        <v>18</v>
      </c>
      <c r="K25" s="8"/>
      <c r="L25" s="8"/>
      <c r="M25" s="8"/>
      <c r="N25" s="8"/>
      <c r="O25" s="8"/>
      <c r="P25" s="8"/>
    </row>
    <row r="26" spans="1:16" ht="12.75">
      <c r="A26">
        <v>326.3</v>
      </c>
      <c r="B26">
        <v>6</v>
      </c>
      <c r="C26">
        <v>2100</v>
      </c>
      <c r="D26">
        <v>0</v>
      </c>
      <c r="E26">
        <v>11</v>
      </c>
      <c r="F26">
        <v>5</v>
      </c>
      <c r="G26">
        <v>1</v>
      </c>
      <c r="H26">
        <v>3</v>
      </c>
      <c r="J26" s="8"/>
      <c r="K26" s="8"/>
      <c r="L26" s="8"/>
      <c r="M26" s="8"/>
      <c r="N26" s="8"/>
      <c r="O26" s="8"/>
      <c r="P26" s="8"/>
    </row>
    <row r="27" spans="1:16" ht="12.75">
      <c r="A27">
        <v>173.1</v>
      </c>
      <c r="B27">
        <v>2</v>
      </c>
      <c r="C27">
        <v>2200</v>
      </c>
      <c r="D27">
        <v>1</v>
      </c>
      <c r="E27">
        <v>21</v>
      </c>
      <c r="F27">
        <v>5</v>
      </c>
      <c r="G27">
        <v>1</v>
      </c>
      <c r="H27">
        <v>1.5</v>
      </c>
      <c r="J27" s="5"/>
      <c r="K27" s="5"/>
      <c r="L27" s="5"/>
      <c r="M27" s="5"/>
      <c r="N27" s="5"/>
      <c r="O27" s="5"/>
      <c r="P27" s="5"/>
    </row>
    <row r="28" spans="1:8" ht="12.75">
      <c r="A28">
        <v>187</v>
      </c>
      <c r="B28">
        <v>2</v>
      </c>
      <c r="C28">
        <v>1900</v>
      </c>
      <c r="D28">
        <v>0</v>
      </c>
      <c r="E28">
        <v>26</v>
      </c>
      <c r="F28">
        <v>4</v>
      </c>
      <c r="G28">
        <v>0</v>
      </c>
      <c r="H28">
        <v>2</v>
      </c>
    </row>
    <row r="29" spans="1:8" ht="12.75">
      <c r="A29">
        <v>257.2</v>
      </c>
      <c r="B29">
        <v>2</v>
      </c>
      <c r="C29">
        <v>2100</v>
      </c>
      <c r="D29">
        <v>0</v>
      </c>
      <c r="E29">
        <v>9</v>
      </c>
      <c r="F29">
        <v>4</v>
      </c>
      <c r="G29">
        <v>1</v>
      </c>
      <c r="H29">
        <v>2</v>
      </c>
    </row>
    <row r="30" spans="1:10" ht="13.5" thickBot="1">
      <c r="A30">
        <v>233</v>
      </c>
      <c r="B30">
        <v>3</v>
      </c>
      <c r="C30">
        <v>2200</v>
      </c>
      <c r="D30">
        <v>0</v>
      </c>
      <c r="E30">
        <v>14</v>
      </c>
      <c r="F30">
        <v>3</v>
      </c>
      <c r="G30">
        <v>1</v>
      </c>
      <c r="H30">
        <v>1.5</v>
      </c>
      <c r="J30" s="4" t="s">
        <v>19</v>
      </c>
    </row>
    <row r="31" spans="1:15" ht="12.75">
      <c r="A31">
        <v>180.4</v>
      </c>
      <c r="B31">
        <v>2</v>
      </c>
      <c r="C31">
        <v>2000</v>
      </c>
      <c r="D31">
        <v>0</v>
      </c>
      <c r="E31">
        <v>11</v>
      </c>
      <c r="F31">
        <v>5</v>
      </c>
      <c r="G31">
        <v>0</v>
      </c>
      <c r="H31">
        <v>2</v>
      </c>
      <c r="J31" s="6" t="s">
        <v>12</v>
      </c>
      <c r="N31" s="3" t="s">
        <v>13</v>
      </c>
      <c r="O31" s="3" t="s">
        <v>15</v>
      </c>
    </row>
    <row r="32" spans="1:15" ht="12.75">
      <c r="A32">
        <v>234</v>
      </c>
      <c r="B32">
        <v>2</v>
      </c>
      <c r="C32">
        <v>1700</v>
      </c>
      <c r="D32">
        <v>0</v>
      </c>
      <c r="E32">
        <v>19</v>
      </c>
      <c r="F32">
        <v>3</v>
      </c>
      <c r="G32">
        <v>1</v>
      </c>
      <c r="H32">
        <v>2</v>
      </c>
      <c r="K32" t="s">
        <v>9</v>
      </c>
      <c r="L32">
        <f>AVERAGE(C2:C106)</f>
        <v>2223.809523809524</v>
      </c>
      <c r="N32" s="1">
        <v>1600</v>
      </c>
      <c r="O32" s="1">
        <v>1</v>
      </c>
    </row>
    <row r="33" spans="1:15" ht="12.75">
      <c r="A33">
        <v>207.1</v>
      </c>
      <c r="B33">
        <v>2</v>
      </c>
      <c r="C33">
        <v>2000</v>
      </c>
      <c r="D33">
        <v>0</v>
      </c>
      <c r="E33">
        <v>11</v>
      </c>
      <c r="F33">
        <v>5</v>
      </c>
      <c r="G33">
        <v>1</v>
      </c>
      <c r="H33">
        <v>2</v>
      </c>
      <c r="K33" t="s">
        <v>10</v>
      </c>
      <c r="L33">
        <f>MEDIAN(C2:C106)</f>
        <v>2200</v>
      </c>
      <c r="N33" s="1">
        <v>1730</v>
      </c>
      <c r="O33" s="1">
        <v>3</v>
      </c>
    </row>
    <row r="34" spans="1:15" ht="12.75">
      <c r="A34">
        <v>247.7</v>
      </c>
      <c r="B34">
        <v>5</v>
      </c>
      <c r="C34">
        <v>2400</v>
      </c>
      <c r="D34">
        <v>0</v>
      </c>
      <c r="E34">
        <v>16</v>
      </c>
      <c r="F34">
        <v>2</v>
      </c>
      <c r="G34">
        <v>1</v>
      </c>
      <c r="H34">
        <v>2</v>
      </c>
      <c r="K34" t="s">
        <v>11</v>
      </c>
      <c r="L34" s="7">
        <f>STDEV(C2:C106)</f>
        <v>248.65940929613285</v>
      </c>
      <c r="N34" s="1">
        <v>1860</v>
      </c>
      <c r="O34" s="1">
        <v>0</v>
      </c>
    </row>
    <row r="35" spans="1:15" ht="12.75">
      <c r="A35">
        <v>166.2</v>
      </c>
      <c r="B35">
        <v>3</v>
      </c>
      <c r="C35">
        <v>2000</v>
      </c>
      <c r="D35">
        <v>1</v>
      </c>
      <c r="E35">
        <v>16</v>
      </c>
      <c r="F35">
        <v>2</v>
      </c>
      <c r="G35">
        <v>1</v>
      </c>
      <c r="H35">
        <v>2</v>
      </c>
      <c r="K35" t="s">
        <v>23</v>
      </c>
      <c r="L35">
        <f>MIN(C2:C106)</f>
        <v>1600</v>
      </c>
      <c r="N35" s="1">
        <v>1990</v>
      </c>
      <c r="O35" s="1">
        <v>9</v>
      </c>
    </row>
    <row r="36" spans="1:15" ht="12.75">
      <c r="A36">
        <v>177.1</v>
      </c>
      <c r="B36">
        <v>2</v>
      </c>
      <c r="C36">
        <v>1900</v>
      </c>
      <c r="D36">
        <v>0</v>
      </c>
      <c r="E36">
        <v>10</v>
      </c>
      <c r="F36">
        <v>5</v>
      </c>
      <c r="G36">
        <v>1</v>
      </c>
      <c r="H36">
        <v>2</v>
      </c>
      <c r="K36" t="s">
        <v>26</v>
      </c>
      <c r="L36">
        <f>PERCENTILE(C2:C106,0.25)</f>
        <v>2100</v>
      </c>
      <c r="N36" s="1">
        <v>2120</v>
      </c>
      <c r="O36" s="1">
        <v>29</v>
      </c>
    </row>
    <row r="37" spans="1:15" ht="12.75">
      <c r="A37">
        <v>182.7</v>
      </c>
      <c r="B37">
        <v>4</v>
      </c>
      <c r="C37">
        <v>2000</v>
      </c>
      <c r="D37">
        <v>1</v>
      </c>
      <c r="E37">
        <v>14</v>
      </c>
      <c r="F37">
        <v>4</v>
      </c>
      <c r="G37">
        <v>0</v>
      </c>
      <c r="H37">
        <v>2.5</v>
      </c>
      <c r="K37" t="s">
        <v>25</v>
      </c>
      <c r="L37">
        <f>PERCENTILE(C2:C106,0.75)</f>
        <v>2400</v>
      </c>
      <c r="N37" s="1">
        <v>2250</v>
      </c>
      <c r="O37" s="1">
        <v>18</v>
      </c>
    </row>
    <row r="38" spans="1:15" ht="12.75">
      <c r="A38">
        <v>216</v>
      </c>
      <c r="B38">
        <v>4</v>
      </c>
      <c r="C38">
        <v>2300</v>
      </c>
      <c r="D38">
        <v>0</v>
      </c>
      <c r="E38">
        <v>19</v>
      </c>
      <c r="F38">
        <v>2</v>
      </c>
      <c r="G38">
        <v>0</v>
      </c>
      <c r="H38">
        <v>2</v>
      </c>
      <c r="K38" t="s">
        <v>24</v>
      </c>
      <c r="L38">
        <f>MAX(C2:C106)</f>
        <v>2900</v>
      </c>
      <c r="N38" s="1">
        <v>2380</v>
      </c>
      <c r="O38" s="1">
        <v>17</v>
      </c>
    </row>
    <row r="39" spans="1:15" ht="12.75">
      <c r="A39">
        <v>312.1</v>
      </c>
      <c r="B39">
        <v>6</v>
      </c>
      <c r="C39">
        <v>2600</v>
      </c>
      <c r="D39">
        <v>0</v>
      </c>
      <c r="E39">
        <v>7</v>
      </c>
      <c r="F39">
        <v>5</v>
      </c>
      <c r="G39">
        <v>1</v>
      </c>
      <c r="H39">
        <v>2.5</v>
      </c>
      <c r="N39" s="1">
        <v>2510</v>
      </c>
      <c r="O39" s="1">
        <v>18</v>
      </c>
    </row>
    <row r="40" spans="1:15" ht="12.75">
      <c r="A40">
        <v>199.8</v>
      </c>
      <c r="B40">
        <v>3</v>
      </c>
      <c r="C40">
        <v>2100</v>
      </c>
      <c r="D40">
        <v>0</v>
      </c>
      <c r="E40">
        <v>19</v>
      </c>
      <c r="F40">
        <v>3</v>
      </c>
      <c r="G40">
        <v>1</v>
      </c>
      <c r="H40">
        <v>2</v>
      </c>
      <c r="N40" s="1">
        <v>2640</v>
      </c>
      <c r="O40" s="1">
        <v>5</v>
      </c>
    </row>
    <row r="41" spans="1:15" ht="12.75">
      <c r="A41">
        <v>273.2</v>
      </c>
      <c r="B41">
        <v>5</v>
      </c>
      <c r="C41">
        <v>2200</v>
      </c>
      <c r="D41">
        <v>0</v>
      </c>
      <c r="E41">
        <v>16</v>
      </c>
      <c r="F41">
        <v>2</v>
      </c>
      <c r="G41">
        <v>1</v>
      </c>
      <c r="H41">
        <v>3</v>
      </c>
      <c r="N41" s="1">
        <v>2770</v>
      </c>
      <c r="O41" s="1">
        <v>2</v>
      </c>
    </row>
    <row r="42" spans="1:15" ht="12.75" customHeight="1" thickBot="1">
      <c r="A42">
        <v>206</v>
      </c>
      <c r="B42">
        <v>3</v>
      </c>
      <c r="C42">
        <v>2100</v>
      </c>
      <c r="D42">
        <v>1</v>
      </c>
      <c r="E42">
        <v>9</v>
      </c>
      <c r="F42">
        <v>3</v>
      </c>
      <c r="G42">
        <v>0</v>
      </c>
      <c r="H42">
        <v>1.5</v>
      </c>
      <c r="N42" s="2" t="s">
        <v>14</v>
      </c>
      <c r="O42" s="2">
        <v>3</v>
      </c>
    </row>
    <row r="43" spans="1:8" ht="12.75">
      <c r="A43">
        <v>232.2</v>
      </c>
      <c r="B43">
        <v>3</v>
      </c>
      <c r="C43">
        <v>1900</v>
      </c>
      <c r="D43">
        <v>1</v>
      </c>
      <c r="E43">
        <v>16</v>
      </c>
      <c r="F43">
        <v>1</v>
      </c>
      <c r="G43">
        <v>1</v>
      </c>
      <c r="H43">
        <v>1.5</v>
      </c>
    </row>
    <row r="44" spans="1:10" ht="12.75">
      <c r="A44">
        <v>198.3</v>
      </c>
      <c r="B44">
        <v>4</v>
      </c>
      <c r="C44">
        <v>2100</v>
      </c>
      <c r="D44">
        <v>1</v>
      </c>
      <c r="E44">
        <v>19</v>
      </c>
      <c r="F44">
        <v>1</v>
      </c>
      <c r="G44">
        <v>1</v>
      </c>
      <c r="H44">
        <v>1.5</v>
      </c>
      <c r="J44" s="4" t="s">
        <v>20</v>
      </c>
    </row>
    <row r="45" spans="1:16" ht="12.75">
      <c r="A45">
        <v>205.1</v>
      </c>
      <c r="B45">
        <v>3</v>
      </c>
      <c r="C45">
        <v>2000</v>
      </c>
      <c r="D45">
        <v>1</v>
      </c>
      <c r="E45">
        <v>20</v>
      </c>
      <c r="F45">
        <v>4</v>
      </c>
      <c r="G45">
        <v>0</v>
      </c>
      <c r="H45">
        <v>2</v>
      </c>
      <c r="J45" s="8" t="s">
        <v>28</v>
      </c>
      <c r="K45" s="8"/>
      <c r="L45" s="8"/>
      <c r="M45" s="8"/>
      <c r="N45" s="8"/>
      <c r="O45" s="8"/>
      <c r="P45" s="8"/>
    </row>
    <row r="46" spans="1:16" ht="12.75">
      <c r="A46">
        <v>175.6</v>
      </c>
      <c r="B46">
        <v>4</v>
      </c>
      <c r="C46">
        <v>2300</v>
      </c>
      <c r="D46">
        <v>1</v>
      </c>
      <c r="E46">
        <v>24</v>
      </c>
      <c r="F46">
        <v>4</v>
      </c>
      <c r="G46">
        <v>1</v>
      </c>
      <c r="H46">
        <v>2</v>
      </c>
      <c r="J46" s="8"/>
      <c r="K46" s="8"/>
      <c r="L46" s="8"/>
      <c r="M46" s="8"/>
      <c r="N46" s="8"/>
      <c r="O46" s="8"/>
      <c r="P46" s="8"/>
    </row>
    <row r="47" spans="1:10" ht="12.75" customHeight="1">
      <c r="A47">
        <v>307.8</v>
      </c>
      <c r="B47">
        <v>3</v>
      </c>
      <c r="C47">
        <v>2400</v>
      </c>
      <c r="D47">
        <v>1</v>
      </c>
      <c r="E47">
        <v>21</v>
      </c>
      <c r="F47">
        <v>2</v>
      </c>
      <c r="G47">
        <v>1</v>
      </c>
      <c r="H47">
        <v>3</v>
      </c>
      <c r="J47" s="4"/>
    </row>
    <row r="48" spans="1:16" ht="12.75">
      <c r="A48">
        <v>269.2</v>
      </c>
      <c r="B48">
        <v>5</v>
      </c>
      <c r="C48">
        <v>2200</v>
      </c>
      <c r="D48">
        <v>0</v>
      </c>
      <c r="E48">
        <v>8</v>
      </c>
      <c r="F48">
        <v>5</v>
      </c>
      <c r="G48">
        <v>1</v>
      </c>
      <c r="H48">
        <v>3</v>
      </c>
      <c r="J48" s="8" t="s">
        <v>21</v>
      </c>
      <c r="K48" s="8"/>
      <c r="L48" s="8"/>
      <c r="M48" s="8"/>
      <c r="N48" s="8"/>
      <c r="O48" s="8"/>
      <c r="P48" s="8"/>
    </row>
    <row r="49" spans="1:16" ht="12.75">
      <c r="A49">
        <v>224.8</v>
      </c>
      <c r="B49">
        <v>3</v>
      </c>
      <c r="C49">
        <v>2200</v>
      </c>
      <c r="D49">
        <v>0</v>
      </c>
      <c r="E49">
        <v>17</v>
      </c>
      <c r="F49">
        <v>1</v>
      </c>
      <c r="G49">
        <v>1</v>
      </c>
      <c r="H49">
        <v>2.5</v>
      </c>
      <c r="J49" s="8"/>
      <c r="K49" s="8"/>
      <c r="L49" s="8"/>
      <c r="M49" s="8"/>
      <c r="N49" s="8"/>
      <c r="O49" s="8"/>
      <c r="P49" s="8"/>
    </row>
    <row r="50" spans="1:16" ht="12.75">
      <c r="A50">
        <v>171.6</v>
      </c>
      <c r="B50">
        <v>3</v>
      </c>
      <c r="C50">
        <v>2000</v>
      </c>
      <c r="D50">
        <v>1</v>
      </c>
      <c r="E50">
        <v>16</v>
      </c>
      <c r="F50">
        <v>4</v>
      </c>
      <c r="G50">
        <v>0</v>
      </c>
      <c r="H50">
        <v>2</v>
      </c>
      <c r="J50" s="8"/>
      <c r="K50" s="8"/>
      <c r="L50" s="8"/>
      <c r="M50" s="8"/>
      <c r="N50" s="8"/>
      <c r="O50" s="8"/>
      <c r="P50" s="8"/>
    </row>
    <row r="51" spans="1:16" ht="12.75">
      <c r="A51">
        <v>216.8</v>
      </c>
      <c r="B51">
        <v>3</v>
      </c>
      <c r="C51">
        <v>2200</v>
      </c>
      <c r="D51">
        <v>0</v>
      </c>
      <c r="E51">
        <v>15</v>
      </c>
      <c r="F51">
        <v>1</v>
      </c>
      <c r="G51">
        <v>1</v>
      </c>
      <c r="H51">
        <v>2</v>
      </c>
      <c r="J51" s="8"/>
      <c r="K51" s="8"/>
      <c r="L51" s="8"/>
      <c r="M51" s="8"/>
      <c r="N51" s="8"/>
      <c r="O51" s="8"/>
      <c r="P51" s="8"/>
    </row>
    <row r="52" spans="1:16" ht="12.75">
      <c r="A52">
        <v>192.6</v>
      </c>
      <c r="B52">
        <v>6</v>
      </c>
      <c r="C52">
        <v>2200</v>
      </c>
      <c r="D52">
        <v>1</v>
      </c>
      <c r="E52">
        <v>14</v>
      </c>
      <c r="F52">
        <v>1</v>
      </c>
      <c r="G52">
        <v>0</v>
      </c>
      <c r="H52">
        <v>2</v>
      </c>
      <c r="J52" s="5"/>
      <c r="K52" s="5"/>
      <c r="L52" s="5"/>
      <c r="M52" s="5"/>
      <c r="N52" s="5"/>
      <c r="O52" s="5"/>
      <c r="P52" s="5"/>
    </row>
    <row r="53" spans="1:16" ht="12.75">
      <c r="A53">
        <v>236.4</v>
      </c>
      <c r="B53">
        <v>5</v>
      </c>
      <c r="C53">
        <v>2200</v>
      </c>
      <c r="D53">
        <v>0</v>
      </c>
      <c r="E53">
        <v>20</v>
      </c>
      <c r="F53">
        <v>3</v>
      </c>
      <c r="G53">
        <v>1</v>
      </c>
      <c r="H53">
        <v>2</v>
      </c>
      <c r="J53" s="8" t="s">
        <v>18</v>
      </c>
      <c r="K53" s="8"/>
      <c r="L53" s="8"/>
      <c r="M53" s="8"/>
      <c r="N53" s="8"/>
      <c r="O53" s="8"/>
      <c r="P53" s="8"/>
    </row>
    <row r="54" spans="1:16" ht="12.75">
      <c r="A54">
        <v>172.4</v>
      </c>
      <c r="B54">
        <v>3</v>
      </c>
      <c r="C54">
        <v>2200</v>
      </c>
      <c r="D54">
        <v>0</v>
      </c>
      <c r="E54">
        <v>23</v>
      </c>
      <c r="F54">
        <v>3</v>
      </c>
      <c r="G54">
        <v>0</v>
      </c>
      <c r="H54">
        <v>2</v>
      </c>
      <c r="J54" s="8"/>
      <c r="K54" s="8"/>
      <c r="L54" s="8"/>
      <c r="M54" s="8"/>
      <c r="N54" s="8"/>
      <c r="O54" s="8"/>
      <c r="P54" s="8"/>
    </row>
    <row r="55" spans="1:16" ht="12.75">
      <c r="A55">
        <v>251.4</v>
      </c>
      <c r="B55">
        <v>3</v>
      </c>
      <c r="C55">
        <v>1900</v>
      </c>
      <c r="D55">
        <v>0</v>
      </c>
      <c r="E55">
        <v>12</v>
      </c>
      <c r="F55">
        <v>2</v>
      </c>
      <c r="G55">
        <v>1</v>
      </c>
      <c r="H55">
        <v>2</v>
      </c>
      <c r="J55" s="5"/>
      <c r="K55" s="5"/>
      <c r="L55" s="5"/>
      <c r="M55" s="5"/>
      <c r="N55" s="5"/>
      <c r="O55" s="5"/>
      <c r="P55" s="5"/>
    </row>
    <row r="56" spans="1:8" ht="12.75">
      <c r="A56">
        <v>246</v>
      </c>
      <c r="B56">
        <v>6</v>
      </c>
      <c r="C56">
        <v>2300</v>
      </c>
      <c r="D56">
        <v>0</v>
      </c>
      <c r="E56">
        <v>7</v>
      </c>
      <c r="F56">
        <v>3</v>
      </c>
      <c r="G56">
        <v>1</v>
      </c>
      <c r="H56">
        <v>3</v>
      </c>
    </row>
    <row r="57" spans="1:8" ht="12.75">
      <c r="A57">
        <v>147.4</v>
      </c>
      <c r="B57">
        <v>6</v>
      </c>
      <c r="C57">
        <v>1700</v>
      </c>
      <c r="D57">
        <v>1</v>
      </c>
      <c r="E57">
        <v>12</v>
      </c>
      <c r="F57">
        <v>1</v>
      </c>
      <c r="G57">
        <v>0</v>
      </c>
      <c r="H57">
        <v>2</v>
      </c>
    </row>
    <row r="58" spans="1:8" ht="12.75">
      <c r="A58">
        <v>176</v>
      </c>
      <c r="B58">
        <v>4</v>
      </c>
      <c r="C58">
        <v>2200</v>
      </c>
      <c r="D58">
        <v>0</v>
      </c>
      <c r="E58">
        <v>15</v>
      </c>
      <c r="F58">
        <v>1</v>
      </c>
      <c r="G58">
        <v>1</v>
      </c>
      <c r="H58">
        <v>2</v>
      </c>
    </row>
    <row r="59" spans="1:8" ht="12.75">
      <c r="A59">
        <v>228.4</v>
      </c>
      <c r="B59">
        <v>3</v>
      </c>
      <c r="C59">
        <v>2300</v>
      </c>
      <c r="D59">
        <v>0</v>
      </c>
      <c r="E59">
        <v>17</v>
      </c>
      <c r="F59">
        <v>5</v>
      </c>
      <c r="G59">
        <v>1</v>
      </c>
      <c r="H59">
        <v>1.5</v>
      </c>
    </row>
    <row r="60" spans="1:8" ht="12.75">
      <c r="A60">
        <v>166.5</v>
      </c>
      <c r="B60">
        <v>3</v>
      </c>
      <c r="C60">
        <v>1600</v>
      </c>
      <c r="D60">
        <v>1</v>
      </c>
      <c r="E60">
        <v>19</v>
      </c>
      <c r="F60">
        <v>3</v>
      </c>
      <c r="G60">
        <v>0</v>
      </c>
      <c r="H60">
        <v>2.5</v>
      </c>
    </row>
    <row r="61" spans="1:8" ht="12.75">
      <c r="A61">
        <v>189.4</v>
      </c>
      <c r="B61">
        <v>4</v>
      </c>
      <c r="C61">
        <v>2200</v>
      </c>
      <c r="D61">
        <v>0</v>
      </c>
      <c r="E61">
        <v>24</v>
      </c>
      <c r="F61">
        <v>1</v>
      </c>
      <c r="G61">
        <v>1</v>
      </c>
      <c r="H61">
        <v>2</v>
      </c>
    </row>
    <row r="62" spans="1:8" ht="12.75">
      <c r="A62">
        <v>312.1</v>
      </c>
      <c r="B62">
        <v>7</v>
      </c>
      <c r="C62">
        <v>2400</v>
      </c>
      <c r="D62">
        <v>0</v>
      </c>
      <c r="E62">
        <v>13</v>
      </c>
      <c r="F62">
        <v>3</v>
      </c>
      <c r="G62">
        <v>1</v>
      </c>
      <c r="H62">
        <v>3</v>
      </c>
    </row>
    <row r="63" spans="1:8" ht="12.75">
      <c r="A63">
        <v>289.8</v>
      </c>
      <c r="B63">
        <v>6</v>
      </c>
      <c r="C63">
        <v>2000</v>
      </c>
      <c r="D63">
        <v>0</v>
      </c>
      <c r="E63">
        <v>21</v>
      </c>
      <c r="F63">
        <v>3</v>
      </c>
      <c r="G63">
        <v>1</v>
      </c>
      <c r="H63">
        <v>3</v>
      </c>
    </row>
    <row r="64" spans="1:8" ht="12.75">
      <c r="A64">
        <v>269.9</v>
      </c>
      <c r="B64">
        <v>5</v>
      </c>
      <c r="C64">
        <v>2200</v>
      </c>
      <c r="D64">
        <v>1</v>
      </c>
      <c r="E64">
        <v>11</v>
      </c>
      <c r="F64">
        <v>4</v>
      </c>
      <c r="G64">
        <v>1</v>
      </c>
      <c r="H64">
        <v>2.5</v>
      </c>
    </row>
    <row r="65" spans="1:8" ht="12.75">
      <c r="A65">
        <v>154.3</v>
      </c>
      <c r="B65">
        <v>2</v>
      </c>
      <c r="C65">
        <v>2000</v>
      </c>
      <c r="D65">
        <v>0</v>
      </c>
      <c r="E65">
        <v>13</v>
      </c>
      <c r="F65">
        <v>2</v>
      </c>
      <c r="G65">
        <v>0</v>
      </c>
      <c r="H65">
        <v>2</v>
      </c>
    </row>
    <row r="66" spans="1:8" ht="12.75">
      <c r="A66">
        <v>222.1</v>
      </c>
      <c r="B66">
        <v>2</v>
      </c>
      <c r="C66">
        <v>2100</v>
      </c>
      <c r="D66">
        <v>0</v>
      </c>
      <c r="E66">
        <v>9</v>
      </c>
      <c r="F66">
        <v>5</v>
      </c>
      <c r="G66">
        <v>1</v>
      </c>
      <c r="H66">
        <v>2</v>
      </c>
    </row>
    <row r="67" spans="1:8" ht="12.75">
      <c r="A67">
        <v>209.7</v>
      </c>
      <c r="B67">
        <v>5</v>
      </c>
      <c r="C67">
        <v>2200</v>
      </c>
      <c r="D67">
        <v>1</v>
      </c>
      <c r="E67">
        <v>13</v>
      </c>
      <c r="F67">
        <v>2</v>
      </c>
      <c r="G67">
        <v>1</v>
      </c>
      <c r="H67">
        <v>2</v>
      </c>
    </row>
    <row r="68" spans="1:8" ht="12.75">
      <c r="A68">
        <v>190.9</v>
      </c>
      <c r="B68">
        <v>3</v>
      </c>
      <c r="C68">
        <v>2200</v>
      </c>
      <c r="D68">
        <v>1</v>
      </c>
      <c r="E68">
        <v>18</v>
      </c>
      <c r="F68">
        <v>3</v>
      </c>
      <c r="G68">
        <v>1</v>
      </c>
      <c r="H68">
        <v>2</v>
      </c>
    </row>
    <row r="69" spans="1:8" ht="12.75">
      <c r="A69">
        <v>254.3</v>
      </c>
      <c r="B69">
        <v>4</v>
      </c>
      <c r="C69">
        <v>2500</v>
      </c>
      <c r="D69">
        <v>1</v>
      </c>
      <c r="E69">
        <v>15</v>
      </c>
      <c r="F69">
        <v>3</v>
      </c>
      <c r="G69">
        <v>1</v>
      </c>
      <c r="H69">
        <v>2</v>
      </c>
    </row>
    <row r="70" spans="1:8" ht="12.75">
      <c r="A70">
        <v>207.5</v>
      </c>
      <c r="B70">
        <v>3</v>
      </c>
      <c r="C70">
        <v>2100</v>
      </c>
      <c r="D70">
        <v>1</v>
      </c>
      <c r="E70">
        <v>10</v>
      </c>
      <c r="F70">
        <v>2</v>
      </c>
      <c r="G70">
        <v>0</v>
      </c>
      <c r="H70">
        <v>2</v>
      </c>
    </row>
    <row r="71" spans="1:8" ht="12.75">
      <c r="A71">
        <v>209.7</v>
      </c>
      <c r="B71">
        <v>4</v>
      </c>
      <c r="C71">
        <v>2200</v>
      </c>
      <c r="D71">
        <v>1</v>
      </c>
      <c r="E71">
        <v>19</v>
      </c>
      <c r="F71">
        <v>2</v>
      </c>
      <c r="G71">
        <v>1</v>
      </c>
      <c r="H71">
        <v>2</v>
      </c>
    </row>
    <row r="72" spans="1:8" ht="12.75">
      <c r="A72">
        <v>294</v>
      </c>
      <c r="B72">
        <v>2</v>
      </c>
      <c r="C72">
        <v>2100</v>
      </c>
      <c r="D72">
        <v>0</v>
      </c>
      <c r="E72">
        <v>13</v>
      </c>
      <c r="F72">
        <v>2</v>
      </c>
      <c r="G72">
        <v>1</v>
      </c>
      <c r="H72">
        <v>2.5</v>
      </c>
    </row>
    <row r="73" spans="1:8" ht="12.75">
      <c r="A73">
        <v>176.3</v>
      </c>
      <c r="B73">
        <v>2</v>
      </c>
      <c r="C73">
        <v>2000</v>
      </c>
      <c r="D73">
        <v>1</v>
      </c>
      <c r="E73">
        <v>17</v>
      </c>
      <c r="F73">
        <v>3</v>
      </c>
      <c r="G73">
        <v>0</v>
      </c>
      <c r="H73">
        <v>2</v>
      </c>
    </row>
    <row r="74" spans="1:8" ht="12.75">
      <c r="A74">
        <v>294.3</v>
      </c>
      <c r="B74">
        <v>7</v>
      </c>
      <c r="C74">
        <v>2400</v>
      </c>
      <c r="D74">
        <v>0</v>
      </c>
      <c r="E74">
        <v>8</v>
      </c>
      <c r="F74">
        <v>4</v>
      </c>
      <c r="G74">
        <v>1</v>
      </c>
      <c r="H74">
        <v>2</v>
      </c>
    </row>
    <row r="75" spans="1:8" ht="12.75">
      <c r="A75">
        <v>224</v>
      </c>
      <c r="B75">
        <v>3</v>
      </c>
      <c r="C75">
        <v>1900</v>
      </c>
      <c r="D75">
        <v>1</v>
      </c>
      <c r="E75">
        <v>6</v>
      </c>
      <c r="F75">
        <v>1</v>
      </c>
      <c r="G75">
        <v>1</v>
      </c>
      <c r="H75">
        <v>2</v>
      </c>
    </row>
    <row r="76" spans="1:8" ht="12.75">
      <c r="A76">
        <v>125</v>
      </c>
      <c r="B76">
        <v>2</v>
      </c>
      <c r="C76">
        <v>1900</v>
      </c>
      <c r="D76">
        <v>0</v>
      </c>
      <c r="E76">
        <v>18</v>
      </c>
      <c r="F76">
        <v>4</v>
      </c>
      <c r="G76">
        <v>0</v>
      </c>
      <c r="H76">
        <v>1.5</v>
      </c>
    </row>
    <row r="77" spans="1:8" ht="12.75">
      <c r="A77">
        <v>236.8</v>
      </c>
      <c r="B77">
        <v>4</v>
      </c>
      <c r="C77">
        <v>2600</v>
      </c>
      <c r="D77">
        <v>1</v>
      </c>
      <c r="E77">
        <v>17</v>
      </c>
      <c r="F77">
        <v>5</v>
      </c>
      <c r="G77">
        <v>1</v>
      </c>
      <c r="H77">
        <v>2</v>
      </c>
    </row>
    <row r="78" spans="1:8" ht="12.75">
      <c r="A78">
        <v>164.1</v>
      </c>
      <c r="B78">
        <v>4</v>
      </c>
      <c r="C78">
        <v>2300</v>
      </c>
      <c r="D78">
        <v>0</v>
      </c>
      <c r="E78">
        <v>19</v>
      </c>
      <c r="F78">
        <v>4</v>
      </c>
      <c r="G78">
        <v>0</v>
      </c>
      <c r="H78">
        <v>2</v>
      </c>
    </row>
    <row r="79" spans="1:8" ht="12.75">
      <c r="A79">
        <v>217.8</v>
      </c>
      <c r="B79">
        <v>3</v>
      </c>
      <c r="C79">
        <v>2500</v>
      </c>
      <c r="D79">
        <v>0</v>
      </c>
      <c r="E79">
        <v>12</v>
      </c>
      <c r="F79">
        <v>3</v>
      </c>
      <c r="G79">
        <v>0</v>
      </c>
      <c r="H79">
        <v>2</v>
      </c>
    </row>
    <row r="80" spans="1:8" ht="12.75">
      <c r="A80">
        <v>192.2</v>
      </c>
      <c r="B80">
        <v>2</v>
      </c>
      <c r="C80">
        <v>2400</v>
      </c>
      <c r="D80">
        <v>0</v>
      </c>
      <c r="E80">
        <v>16</v>
      </c>
      <c r="F80">
        <v>2</v>
      </c>
      <c r="G80">
        <v>0</v>
      </c>
      <c r="H80">
        <v>2.5</v>
      </c>
    </row>
    <row r="81" spans="1:8" ht="12.75">
      <c r="A81">
        <v>125.9</v>
      </c>
      <c r="B81">
        <v>2</v>
      </c>
      <c r="C81">
        <v>2400</v>
      </c>
      <c r="D81">
        <v>0</v>
      </c>
      <c r="E81">
        <v>28</v>
      </c>
      <c r="F81">
        <v>1</v>
      </c>
      <c r="G81">
        <v>0</v>
      </c>
      <c r="H81">
        <v>1.5</v>
      </c>
    </row>
    <row r="82" spans="1:8" ht="12.75">
      <c r="A82">
        <v>220.9</v>
      </c>
      <c r="B82">
        <v>2</v>
      </c>
      <c r="C82">
        <v>2300</v>
      </c>
      <c r="D82">
        <v>1</v>
      </c>
      <c r="E82">
        <v>12</v>
      </c>
      <c r="F82">
        <v>1</v>
      </c>
      <c r="G82">
        <v>1</v>
      </c>
      <c r="H82">
        <v>2</v>
      </c>
    </row>
    <row r="83" spans="1:8" ht="12.75">
      <c r="A83">
        <v>294.5</v>
      </c>
      <c r="B83">
        <v>6</v>
      </c>
      <c r="C83">
        <v>2700</v>
      </c>
      <c r="D83">
        <v>0</v>
      </c>
      <c r="E83">
        <v>15</v>
      </c>
      <c r="F83">
        <v>3</v>
      </c>
      <c r="G83">
        <v>1</v>
      </c>
      <c r="H83">
        <v>2</v>
      </c>
    </row>
    <row r="84" spans="1:8" ht="12.75">
      <c r="A84">
        <v>244.6</v>
      </c>
      <c r="B84">
        <v>2</v>
      </c>
      <c r="C84">
        <v>2300</v>
      </c>
      <c r="D84">
        <v>0</v>
      </c>
      <c r="E84">
        <v>9</v>
      </c>
      <c r="F84">
        <v>2</v>
      </c>
      <c r="G84">
        <v>1</v>
      </c>
      <c r="H84">
        <v>2.5</v>
      </c>
    </row>
    <row r="85" spans="1:8" ht="12.75">
      <c r="A85">
        <v>199</v>
      </c>
      <c r="B85">
        <v>3</v>
      </c>
      <c r="C85">
        <v>2500</v>
      </c>
      <c r="D85">
        <v>1</v>
      </c>
      <c r="E85">
        <v>18</v>
      </c>
      <c r="F85">
        <v>1</v>
      </c>
      <c r="G85">
        <v>0</v>
      </c>
      <c r="H85">
        <v>1.5</v>
      </c>
    </row>
    <row r="86" spans="1:8" ht="12.75">
      <c r="A86">
        <v>240</v>
      </c>
      <c r="B86">
        <v>4</v>
      </c>
      <c r="C86">
        <v>2600</v>
      </c>
      <c r="D86">
        <v>0</v>
      </c>
      <c r="E86">
        <v>13</v>
      </c>
      <c r="F86">
        <v>4</v>
      </c>
      <c r="G86">
        <v>1</v>
      </c>
      <c r="H86">
        <v>2</v>
      </c>
    </row>
    <row r="87" spans="1:8" ht="12.75">
      <c r="A87">
        <v>263.2</v>
      </c>
      <c r="B87">
        <v>4</v>
      </c>
      <c r="C87">
        <v>2300</v>
      </c>
      <c r="D87">
        <v>0</v>
      </c>
      <c r="E87">
        <v>14</v>
      </c>
      <c r="F87">
        <v>3</v>
      </c>
      <c r="G87">
        <v>1</v>
      </c>
      <c r="H87">
        <v>2</v>
      </c>
    </row>
    <row r="88" spans="1:8" ht="12.75">
      <c r="A88">
        <v>188.1</v>
      </c>
      <c r="B88">
        <v>2</v>
      </c>
      <c r="C88">
        <v>1900</v>
      </c>
      <c r="D88">
        <v>0</v>
      </c>
      <c r="E88">
        <v>8</v>
      </c>
      <c r="F88">
        <v>4</v>
      </c>
      <c r="G88">
        <v>1</v>
      </c>
      <c r="H88">
        <v>1.5</v>
      </c>
    </row>
    <row r="89" spans="1:8" ht="12.75">
      <c r="A89">
        <v>243.7</v>
      </c>
      <c r="B89">
        <v>6</v>
      </c>
      <c r="C89">
        <v>2700</v>
      </c>
      <c r="D89">
        <v>0</v>
      </c>
      <c r="E89">
        <v>7</v>
      </c>
      <c r="F89">
        <v>4</v>
      </c>
      <c r="G89">
        <v>1</v>
      </c>
      <c r="H89">
        <v>2</v>
      </c>
    </row>
    <row r="90" spans="1:8" ht="12.75">
      <c r="A90">
        <v>221.5</v>
      </c>
      <c r="B90">
        <v>4</v>
      </c>
      <c r="C90">
        <v>2300</v>
      </c>
      <c r="D90">
        <v>0</v>
      </c>
      <c r="E90">
        <v>18</v>
      </c>
      <c r="F90">
        <v>3</v>
      </c>
      <c r="G90">
        <v>1</v>
      </c>
      <c r="H90">
        <v>2</v>
      </c>
    </row>
    <row r="91" spans="1:8" ht="12.75">
      <c r="A91">
        <v>175</v>
      </c>
      <c r="B91">
        <v>2</v>
      </c>
      <c r="C91">
        <v>2500</v>
      </c>
      <c r="D91">
        <v>0</v>
      </c>
      <c r="E91">
        <v>11</v>
      </c>
      <c r="F91">
        <v>3</v>
      </c>
      <c r="G91">
        <v>0</v>
      </c>
      <c r="H91">
        <v>2</v>
      </c>
    </row>
    <row r="92" spans="1:8" ht="12.75">
      <c r="A92">
        <v>253.2</v>
      </c>
      <c r="B92">
        <v>3</v>
      </c>
      <c r="C92">
        <v>2300</v>
      </c>
      <c r="D92">
        <v>0</v>
      </c>
      <c r="E92">
        <v>16</v>
      </c>
      <c r="F92">
        <v>2</v>
      </c>
      <c r="G92">
        <v>1</v>
      </c>
      <c r="H92">
        <v>2</v>
      </c>
    </row>
    <row r="93" spans="1:8" ht="12.75">
      <c r="A93">
        <v>155.4</v>
      </c>
      <c r="B93">
        <v>4</v>
      </c>
      <c r="C93">
        <v>2400</v>
      </c>
      <c r="D93">
        <v>1</v>
      </c>
      <c r="E93">
        <v>16</v>
      </c>
      <c r="F93">
        <v>3</v>
      </c>
      <c r="G93">
        <v>0</v>
      </c>
      <c r="H93">
        <v>2</v>
      </c>
    </row>
    <row r="94" spans="1:8" ht="12.75">
      <c r="A94">
        <v>186.7</v>
      </c>
      <c r="B94">
        <v>5</v>
      </c>
      <c r="C94">
        <v>2500</v>
      </c>
      <c r="D94">
        <v>1</v>
      </c>
      <c r="E94">
        <v>21</v>
      </c>
      <c r="F94">
        <v>4</v>
      </c>
      <c r="G94">
        <v>0</v>
      </c>
      <c r="H94">
        <v>2.5</v>
      </c>
    </row>
    <row r="95" spans="1:8" ht="12.75">
      <c r="A95">
        <v>179</v>
      </c>
      <c r="B95">
        <v>3</v>
      </c>
      <c r="C95">
        <v>2400</v>
      </c>
      <c r="D95">
        <v>1</v>
      </c>
      <c r="E95">
        <v>10</v>
      </c>
      <c r="F95">
        <v>4</v>
      </c>
      <c r="G95">
        <v>1</v>
      </c>
      <c r="H95">
        <v>2</v>
      </c>
    </row>
    <row r="96" spans="1:8" ht="12.75">
      <c r="A96">
        <v>188.3</v>
      </c>
      <c r="B96">
        <v>6</v>
      </c>
      <c r="C96">
        <v>2100</v>
      </c>
      <c r="D96">
        <v>1</v>
      </c>
      <c r="E96">
        <v>15</v>
      </c>
      <c r="F96">
        <v>4</v>
      </c>
      <c r="G96">
        <v>1</v>
      </c>
      <c r="H96">
        <v>2</v>
      </c>
    </row>
    <row r="97" spans="1:8" ht="12.75">
      <c r="A97">
        <v>227.1</v>
      </c>
      <c r="B97">
        <v>4</v>
      </c>
      <c r="C97">
        <v>2900</v>
      </c>
      <c r="D97">
        <v>0</v>
      </c>
      <c r="E97">
        <v>8</v>
      </c>
      <c r="F97">
        <v>4</v>
      </c>
      <c r="G97">
        <v>1</v>
      </c>
      <c r="H97">
        <v>2</v>
      </c>
    </row>
    <row r="98" spans="1:8" ht="12.75">
      <c r="A98">
        <v>173.6</v>
      </c>
      <c r="B98">
        <v>4</v>
      </c>
      <c r="C98">
        <v>2100</v>
      </c>
      <c r="D98">
        <v>1</v>
      </c>
      <c r="E98">
        <v>14</v>
      </c>
      <c r="F98">
        <v>2</v>
      </c>
      <c r="G98">
        <v>1</v>
      </c>
      <c r="H98">
        <v>2.5</v>
      </c>
    </row>
    <row r="99" spans="1:8" ht="12.75">
      <c r="A99">
        <v>188.3</v>
      </c>
      <c r="B99">
        <v>5</v>
      </c>
      <c r="C99">
        <v>2300</v>
      </c>
      <c r="D99">
        <v>0</v>
      </c>
      <c r="E99">
        <v>20</v>
      </c>
      <c r="F99">
        <v>5</v>
      </c>
      <c r="G99">
        <v>0</v>
      </c>
      <c r="H99">
        <v>1.5</v>
      </c>
    </row>
    <row r="100" spans="1:8" ht="12.75">
      <c r="A100">
        <v>310.8</v>
      </c>
      <c r="B100">
        <v>8</v>
      </c>
      <c r="C100">
        <v>2900</v>
      </c>
      <c r="D100">
        <v>0</v>
      </c>
      <c r="E100">
        <v>9</v>
      </c>
      <c r="F100">
        <v>4</v>
      </c>
      <c r="G100">
        <v>1</v>
      </c>
      <c r="H100">
        <v>2</v>
      </c>
    </row>
    <row r="101" spans="1:8" ht="12.75">
      <c r="A101">
        <v>293.7</v>
      </c>
      <c r="B101">
        <v>6</v>
      </c>
      <c r="C101">
        <v>2400</v>
      </c>
      <c r="D101">
        <v>0</v>
      </c>
      <c r="E101">
        <v>11</v>
      </c>
      <c r="F101">
        <v>5</v>
      </c>
      <c r="G101">
        <v>1</v>
      </c>
      <c r="H101">
        <v>3</v>
      </c>
    </row>
    <row r="102" spans="1:8" ht="12.75">
      <c r="A102">
        <v>179</v>
      </c>
      <c r="B102">
        <v>3</v>
      </c>
      <c r="C102">
        <v>2400</v>
      </c>
      <c r="D102">
        <v>0</v>
      </c>
      <c r="E102">
        <v>8</v>
      </c>
      <c r="F102">
        <v>4</v>
      </c>
      <c r="G102">
        <v>1</v>
      </c>
      <c r="H102">
        <v>2</v>
      </c>
    </row>
    <row r="103" spans="1:8" ht="12.75">
      <c r="A103">
        <v>188.3</v>
      </c>
      <c r="B103">
        <v>6</v>
      </c>
      <c r="C103">
        <v>2100</v>
      </c>
      <c r="D103">
        <v>1</v>
      </c>
      <c r="E103">
        <v>14</v>
      </c>
      <c r="F103">
        <v>2</v>
      </c>
      <c r="G103">
        <v>1</v>
      </c>
      <c r="H103">
        <v>2.5</v>
      </c>
    </row>
    <row r="104" spans="1:8" ht="12.75">
      <c r="A104">
        <v>227.1</v>
      </c>
      <c r="B104">
        <v>4</v>
      </c>
      <c r="C104">
        <v>2900</v>
      </c>
      <c r="D104">
        <v>0</v>
      </c>
      <c r="E104">
        <v>20</v>
      </c>
      <c r="F104">
        <v>5</v>
      </c>
      <c r="G104">
        <v>0</v>
      </c>
      <c r="H104">
        <v>1.5</v>
      </c>
    </row>
    <row r="105" spans="1:8" ht="12.75">
      <c r="A105">
        <v>173.6</v>
      </c>
      <c r="B105">
        <v>4</v>
      </c>
      <c r="C105">
        <v>2100</v>
      </c>
      <c r="D105">
        <v>0</v>
      </c>
      <c r="E105">
        <v>9</v>
      </c>
      <c r="F105">
        <v>4</v>
      </c>
      <c r="G105">
        <v>1</v>
      </c>
      <c r="H105">
        <v>2</v>
      </c>
    </row>
    <row r="106" spans="1:8" ht="12.75">
      <c r="A106">
        <v>188.3</v>
      </c>
      <c r="B106">
        <v>5</v>
      </c>
      <c r="C106">
        <v>2300</v>
      </c>
      <c r="D106">
        <v>0</v>
      </c>
      <c r="E106">
        <v>11</v>
      </c>
      <c r="F106">
        <v>5</v>
      </c>
      <c r="G106">
        <v>1</v>
      </c>
      <c r="H106">
        <v>3</v>
      </c>
    </row>
  </sheetData>
  <sheetProtection/>
  <mergeCells count="6">
    <mergeCell ref="J17:P18"/>
    <mergeCell ref="J45:P46"/>
    <mergeCell ref="J25:P26"/>
    <mergeCell ref="J48:P51"/>
    <mergeCell ref="J53:P54"/>
    <mergeCell ref="J20:P23"/>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JUDS</dc:creator>
  <cp:keywords/>
  <dc:description/>
  <cp:lastModifiedBy>JUDS</cp:lastModifiedBy>
  <dcterms:created xsi:type="dcterms:W3CDTF">2006-02-20T20:21:39Z</dcterms:created>
  <dcterms:modified xsi:type="dcterms:W3CDTF">2007-09-08T16:16:02Z</dcterms:modified>
  <cp:category/>
  <cp:version/>
  <cp:contentType/>
  <cp:contentStatus/>
</cp:coreProperties>
</file>