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<sst xmlns="http://schemas.openxmlformats.org/spreadsheetml/2006/main" count="63" uniqueCount="37">
  <si>
    <t>GENDER</t>
  </si>
  <si>
    <t>AGE</t>
  </si>
  <si>
    <t>DEPT</t>
  </si>
  <si>
    <t>POSITION</t>
  </si>
  <si>
    <t>TENURE</t>
  </si>
  <si>
    <t>OVERALL</t>
  </si>
  <si>
    <t>INTRINSIC</t>
  </si>
  <si>
    <t>EXTRINSIC</t>
  </si>
  <si>
    <t>BENEFITS</t>
  </si>
  <si>
    <t>KEY TO JOB SATISFACTION SURVEY</t>
  </si>
  <si>
    <t>Gender</t>
  </si>
  <si>
    <t>Male</t>
  </si>
  <si>
    <t>Female</t>
  </si>
  <si>
    <t>Age</t>
  </si>
  <si>
    <t>21 and under</t>
  </si>
  <si>
    <t>22-49</t>
  </si>
  <si>
    <t>50 and over</t>
  </si>
  <si>
    <t xml:space="preserve">Department </t>
  </si>
  <si>
    <t>Human Resources</t>
  </si>
  <si>
    <t>Information Technology</t>
  </si>
  <si>
    <t>Administration</t>
  </si>
  <si>
    <t>Position</t>
  </si>
  <si>
    <t>Hourly Employee (Overtime Eligible)</t>
  </si>
  <si>
    <t>Salaried Employee (No Overtime)</t>
  </si>
  <si>
    <t>Tenure With Company</t>
  </si>
  <si>
    <t>Less than 2 years</t>
  </si>
  <si>
    <t>2 to 5 years</t>
  </si>
  <si>
    <t>Over 5 Years</t>
  </si>
  <si>
    <t>Scale from 1-7</t>
  </si>
  <si>
    <t>1 = Least Satisfied</t>
  </si>
  <si>
    <t>7 = Most Satisfied</t>
  </si>
  <si>
    <t>1= Least Satisfied</t>
  </si>
  <si>
    <t>7= Most Satisfied</t>
  </si>
  <si>
    <t>Grand Total</t>
  </si>
  <si>
    <t>X</t>
  </si>
  <si>
    <t>Sum of X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</si>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</sst>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/>
    </xf>
    <xf numFmtId="0" fontId="0" fillId="0" borderId="0" xfId="0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2" borderId="10" xfId="0" applyFont="1" applyFill="1" applyBorder="1" applyAlignment="1">
      <alignment horizontal="center"/>
    </xf>
    <xf numFmtId="0" fontId="0" fillId="0" borderId="3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1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0">
    <cacheField name="GENDER">
      <sharedItems containsSemiMixedTypes="0" containsString="0" containsMixedTypes="0" containsNumber="1" containsInteger="1" count="2">
        <n v="1"/>
        <n v="2"/>
      </sharedItems>
    </cacheField>
    <cacheField name="AGE">
      <sharedItems containsSemiMixedTypes="0" containsString="0" containsMixedTypes="0" containsNumber="1" containsInteger="1" count="3">
        <n v="2"/>
        <n v="1"/>
        <n v="3"/>
      </sharedItems>
    </cacheField>
    <cacheField name="DEPT">
      <sharedItems containsSemiMixedTypes="0" containsString="0" containsMixedTypes="0" containsNumber="1" containsInteger="1" count="3">
        <n v="2"/>
        <n v="3"/>
        <n v="1"/>
      </sharedItems>
    </cacheField>
    <cacheField name="POSITION">
      <sharedItems containsSemiMixedTypes="0" containsString="0" containsMixedTypes="0" containsNumber="1" containsInteger="1" count="2">
        <n v="1"/>
        <n v="2"/>
      </sharedItems>
    </cacheField>
    <cacheField name="TENURE">
      <sharedItems containsSemiMixedTypes="0" containsString="0" containsMixedTypes="0" containsNumber="1" containsInteger="1" count="3">
        <n v="1"/>
        <n v="2"/>
        <n v="3"/>
      </sharedItems>
    </cacheField>
    <cacheField name="OVERALL">
      <sharedItems containsSemiMixedTypes="0" containsString="0" containsMixedTypes="0" containsNumber="1" count="19">
        <n v="2.8"/>
        <n v="4.3"/>
        <n v="5.3"/>
        <n v="4.8"/>
        <n v="1.8"/>
        <n v="4.1"/>
        <n v="4"/>
        <n v="3.2"/>
        <n v="4.6"/>
        <n v="3.6"/>
        <n v="5.8"/>
        <n v="2.2"/>
        <n v="5"/>
        <n v="7"/>
        <n v="6"/>
        <n v="4.4"/>
        <n v="3.8"/>
        <n v="2"/>
        <n v="6.2"/>
      </sharedItems>
    </cacheField>
    <cacheField name="INTRINSIC">
      <sharedItems containsSemiMixedTypes="0" containsString="0" containsMixedTypes="0" containsNumber="1" count="19">
        <n v="1"/>
        <n v="3.8"/>
        <n v="4"/>
        <n v="4.2"/>
        <n v="5.2"/>
        <n v="5.4"/>
        <n v="5.5"/>
        <n v="5.7"/>
        <n v="4.7"/>
        <n v="5"/>
        <n v="6"/>
        <n v="5.8"/>
        <n v="6.2"/>
        <n v="6.3"/>
        <n v="6.4"/>
        <n v="6.5"/>
        <n v="5.6"/>
        <n v="6.6"/>
        <n v="7"/>
      </sharedItems>
    </cacheField>
    <cacheField name="EXTRINSIC">
      <sharedItems containsSemiMixedTypes="0" containsString="0" containsMixedTypes="0" containsNumber="1" count="11">
        <n v="1"/>
        <n v="6"/>
        <n v="1.5"/>
        <n v="5.5"/>
        <n v="3.5"/>
        <n v="4.5"/>
        <n v="5"/>
        <n v="2"/>
        <n v="2.5"/>
        <n v="7"/>
        <n v="6.5"/>
      </sharedItems>
    </cacheField>
    <cacheField name="BENEFITS">
      <sharedItems containsSemiMixedTypes="0" containsString="0" containsMixedTypes="0" containsNumber="1" count="16">
        <n v="6"/>
        <n v="5.7"/>
        <n v="3.5"/>
        <n v="5"/>
        <n v="5.2"/>
        <n v="3.8"/>
        <n v="4.6"/>
        <n v="7"/>
        <n v="4.5"/>
        <n v="6.8"/>
        <n v="5.1"/>
        <n v="6.1"/>
        <n v="6.2"/>
        <n v="5.8"/>
        <n v="4.8"/>
        <n v="4"/>
      </sharedItems>
    </cacheField>
    <cacheField name="X">
      <sharedItems containsSemiMixedTypes="0" containsString="0" containsMixedTypes="0" containsNumber="1" containsInteger="1" count="1"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62:H67" firstHeaderRow="2" firstDataRow="2" firstDataCol="1"/>
  <pivotFields count="10">
    <pivotField compact="0" outline="0" subtotalTop="0" showAll="0"/>
    <pivotField axis="axisRow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 of X" fld="9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C41:D62" firstHeaderRow="2" firstDataRow="2" firstDataCol="1"/>
  <pivotFields count="1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0">
        <item x="4"/>
        <item x="17"/>
        <item x="11"/>
        <item x="0"/>
        <item x="7"/>
        <item x="9"/>
        <item x="16"/>
        <item x="6"/>
        <item x="5"/>
        <item x="1"/>
        <item x="15"/>
        <item x="8"/>
        <item x="3"/>
        <item x="12"/>
        <item x="2"/>
        <item x="10"/>
        <item x="14"/>
        <item x="18"/>
        <item x="1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Items count="1">
    <i/>
  </colItems>
  <dataFields count="1">
    <dataField name="Sum of X" fld="9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K34:N55" firstHeaderRow="1" firstDataRow="2" firstDataCol="1"/>
  <pivotFields count="10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8"/>
        <item x="9"/>
        <item x="4"/>
        <item x="5"/>
        <item x="6"/>
        <item x="16"/>
        <item x="7"/>
        <item x="11"/>
        <item x="10"/>
        <item x="12"/>
        <item x="13"/>
        <item x="14"/>
        <item x="15"/>
        <item x="17"/>
        <item x="18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6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 of X" fld="9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34:J38" firstHeaderRow="1" firstDataRow="2" firstDataCol="1"/>
  <pivotFields count="10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4">
        <item x="2"/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Sum of X" fld="9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2"/>
  <sheetViews>
    <sheetView tabSelected="1" workbookViewId="0" topLeftCell="C46">
      <selection activeCell="I67" sqref="F62:I67"/>
    </sheetView>
  </sheetViews>
  <sheetFormatPr defaultColWidth="9.140625" defaultRowHeight="12.75"/>
  <cols>
    <col min="1" max="2" width="9.140625" style="8" customWidth="1"/>
    <col min="3" max="3" width="11.8515625" style="8" bestFit="1" customWidth="1"/>
    <col min="4" max="4" width="5.00390625" style="8" customWidth="1"/>
    <col min="5" max="5" width="9.140625" style="8" customWidth="1"/>
    <col min="6" max="6" width="11.140625" style="8" bestFit="1" customWidth="1"/>
    <col min="7" max="7" width="10.57421875" style="8" customWidth="1"/>
    <col min="8" max="8" width="5.00390625" style="8" customWidth="1"/>
    <col min="9" max="9" width="8.140625" style="0" customWidth="1"/>
    <col min="10" max="10" width="10.57421875" style="0" bestFit="1" customWidth="1"/>
    <col min="11" max="11" width="12.00390625" style="0" customWidth="1"/>
    <col min="12" max="13" width="11.8515625" style="0" customWidth="1"/>
    <col min="14" max="14" width="10.57421875" style="0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5" t="s">
        <v>34</v>
      </c>
    </row>
    <row r="2" spans="1:12" ht="15.75">
      <c r="A2" s="2">
        <v>1</v>
      </c>
      <c r="B2" s="3">
        <v>2</v>
      </c>
      <c r="C2" s="2">
        <v>2</v>
      </c>
      <c r="D2" s="3">
        <v>1</v>
      </c>
      <c r="E2" s="2">
        <v>1</v>
      </c>
      <c r="F2" s="3">
        <v>2.8</v>
      </c>
      <c r="G2" s="2">
        <v>1</v>
      </c>
      <c r="H2" s="3">
        <v>1</v>
      </c>
      <c r="I2" s="2">
        <v>6</v>
      </c>
      <c r="J2" s="4">
        <v>1</v>
      </c>
      <c r="K2" s="37" t="s">
        <v>9</v>
      </c>
      <c r="L2" s="38"/>
    </row>
    <row r="3" spans="1:12" ht="12.75">
      <c r="A3" s="2">
        <v>1</v>
      </c>
      <c r="B3" s="3">
        <v>1</v>
      </c>
      <c r="C3" s="2">
        <v>2</v>
      </c>
      <c r="D3" s="3">
        <v>1</v>
      </c>
      <c r="E3" s="2">
        <v>2</v>
      </c>
      <c r="F3" s="3">
        <v>4.3</v>
      </c>
      <c r="G3" s="2">
        <v>3.8</v>
      </c>
      <c r="H3" s="3">
        <v>6</v>
      </c>
      <c r="I3" s="2">
        <v>5.7</v>
      </c>
      <c r="J3" s="4">
        <v>1</v>
      </c>
      <c r="K3" s="35" t="s">
        <v>10</v>
      </c>
      <c r="L3" s="36"/>
    </row>
    <row r="4" spans="1:14" ht="15.75">
      <c r="A4" s="2">
        <v>1</v>
      </c>
      <c r="B4" s="3">
        <v>1</v>
      </c>
      <c r="C4" s="2">
        <v>2</v>
      </c>
      <c r="D4" s="3">
        <v>1</v>
      </c>
      <c r="E4" s="2">
        <v>2</v>
      </c>
      <c r="F4" s="3">
        <v>5.3</v>
      </c>
      <c r="G4" s="2">
        <v>4</v>
      </c>
      <c r="H4" s="3">
        <v>1.5</v>
      </c>
      <c r="I4" s="2">
        <v>3.5</v>
      </c>
      <c r="J4" s="4">
        <v>1</v>
      </c>
      <c r="K4" s="5">
        <v>1</v>
      </c>
      <c r="L4" s="6" t="s">
        <v>11</v>
      </c>
      <c r="M4" s="7"/>
      <c r="N4" s="7"/>
    </row>
    <row r="5" spans="1:12" ht="12.75">
      <c r="A5" s="2">
        <v>1</v>
      </c>
      <c r="B5" s="3">
        <v>1</v>
      </c>
      <c r="C5" s="2">
        <v>2</v>
      </c>
      <c r="D5" s="3">
        <v>1</v>
      </c>
      <c r="E5" s="2">
        <v>1</v>
      </c>
      <c r="F5" s="3">
        <v>4.8</v>
      </c>
      <c r="G5" s="2">
        <v>4.2</v>
      </c>
      <c r="H5" s="3">
        <v>5.5</v>
      </c>
      <c r="I5" s="2">
        <v>5</v>
      </c>
      <c r="J5" s="4">
        <v>1</v>
      </c>
      <c r="K5" s="5">
        <v>2</v>
      </c>
      <c r="L5" s="6" t="s">
        <v>12</v>
      </c>
    </row>
    <row r="6" spans="1:12" ht="12.75">
      <c r="A6" s="2">
        <v>1</v>
      </c>
      <c r="B6" s="3">
        <v>3</v>
      </c>
      <c r="C6" s="2">
        <v>3</v>
      </c>
      <c r="D6" s="3">
        <v>1</v>
      </c>
      <c r="E6" s="2">
        <v>3</v>
      </c>
      <c r="F6" s="3">
        <v>1.8</v>
      </c>
      <c r="G6" s="2">
        <v>5.2</v>
      </c>
      <c r="H6" s="3">
        <v>5.5</v>
      </c>
      <c r="I6" s="2">
        <v>5</v>
      </c>
      <c r="J6" s="4">
        <v>1</v>
      </c>
      <c r="K6" s="35" t="s">
        <v>13</v>
      </c>
      <c r="L6" s="36"/>
    </row>
    <row r="7" spans="1:12" ht="12.75">
      <c r="A7" s="2">
        <v>1</v>
      </c>
      <c r="B7" s="3">
        <v>2</v>
      </c>
      <c r="C7" s="2">
        <v>2</v>
      </c>
      <c r="D7" s="3">
        <v>1</v>
      </c>
      <c r="E7" s="2">
        <v>1</v>
      </c>
      <c r="F7" s="8">
        <v>4.1</v>
      </c>
      <c r="G7" s="2">
        <v>5.4</v>
      </c>
      <c r="H7" s="3">
        <v>6</v>
      </c>
      <c r="I7" s="2">
        <v>5.2</v>
      </c>
      <c r="J7" s="4">
        <v>1</v>
      </c>
      <c r="K7" s="5">
        <v>1</v>
      </c>
      <c r="L7" s="6" t="s">
        <v>14</v>
      </c>
    </row>
    <row r="8" spans="1:12" ht="12.75">
      <c r="A8" s="2">
        <v>1</v>
      </c>
      <c r="B8" s="3">
        <v>3</v>
      </c>
      <c r="C8" s="2">
        <v>3</v>
      </c>
      <c r="D8" s="3">
        <v>1</v>
      </c>
      <c r="E8" s="2">
        <v>1</v>
      </c>
      <c r="F8" s="3">
        <v>4</v>
      </c>
      <c r="G8" s="2">
        <v>5.5</v>
      </c>
      <c r="H8" s="3">
        <v>6</v>
      </c>
      <c r="I8" s="2">
        <v>3.8</v>
      </c>
      <c r="J8" s="4">
        <v>1</v>
      </c>
      <c r="K8" s="5">
        <v>2</v>
      </c>
      <c r="L8" s="6" t="s">
        <v>15</v>
      </c>
    </row>
    <row r="9" spans="1:12" ht="12.75">
      <c r="A9" s="2">
        <v>1</v>
      </c>
      <c r="B9" s="3">
        <v>2</v>
      </c>
      <c r="C9" s="2">
        <v>3</v>
      </c>
      <c r="D9" s="3">
        <v>1</v>
      </c>
      <c r="E9" s="2">
        <v>1</v>
      </c>
      <c r="F9" s="3">
        <v>5.3</v>
      </c>
      <c r="G9" s="2">
        <v>5.7</v>
      </c>
      <c r="H9" s="3">
        <v>6</v>
      </c>
      <c r="I9" s="2">
        <v>4.6</v>
      </c>
      <c r="J9" s="4">
        <v>1</v>
      </c>
      <c r="K9" s="5">
        <v>3</v>
      </c>
      <c r="L9" s="6" t="s">
        <v>16</v>
      </c>
    </row>
    <row r="10" spans="1:12" ht="12.75">
      <c r="A10" s="2">
        <v>1</v>
      </c>
      <c r="B10" s="3">
        <v>2</v>
      </c>
      <c r="C10" s="2">
        <v>3</v>
      </c>
      <c r="D10" s="3">
        <v>2</v>
      </c>
      <c r="E10" s="2">
        <v>1</v>
      </c>
      <c r="F10" s="3">
        <v>3.2</v>
      </c>
      <c r="G10" s="2">
        <v>4.2</v>
      </c>
      <c r="H10" s="3">
        <v>5.5</v>
      </c>
      <c r="I10" s="2">
        <v>7</v>
      </c>
      <c r="J10" s="4">
        <v>1</v>
      </c>
      <c r="K10" s="35" t="s">
        <v>17</v>
      </c>
      <c r="L10" s="36"/>
    </row>
    <row r="11" spans="1:12" ht="12.75">
      <c r="A11" s="2">
        <v>1</v>
      </c>
      <c r="B11" s="3">
        <v>2</v>
      </c>
      <c r="C11" s="2">
        <v>3</v>
      </c>
      <c r="D11" s="3">
        <v>2</v>
      </c>
      <c r="E11" s="2">
        <v>2</v>
      </c>
      <c r="F11" s="3">
        <v>4.6</v>
      </c>
      <c r="G11" s="2">
        <v>4.7</v>
      </c>
      <c r="H11" s="3">
        <v>5.5</v>
      </c>
      <c r="I11" s="2">
        <v>4.5</v>
      </c>
      <c r="J11" s="4">
        <v>1</v>
      </c>
      <c r="K11" s="5">
        <v>1</v>
      </c>
      <c r="L11" s="6" t="s">
        <v>18</v>
      </c>
    </row>
    <row r="12" spans="1:12" ht="12.75">
      <c r="A12" s="2">
        <v>1</v>
      </c>
      <c r="B12" s="3">
        <v>1</v>
      </c>
      <c r="C12" s="2">
        <v>3</v>
      </c>
      <c r="D12" s="3">
        <v>2</v>
      </c>
      <c r="E12" s="2">
        <v>2</v>
      </c>
      <c r="F12" s="3">
        <v>4.6</v>
      </c>
      <c r="G12" s="2">
        <v>5</v>
      </c>
      <c r="H12" s="3">
        <v>3.5</v>
      </c>
      <c r="I12" s="2">
        <v>5</v>
      </c>
      <c r="J12" s="4">
        <v>1</v>
      </c>
      <c r="K12" s="5">
        <v>2</v>
      </c>
      <c r="L12" s="6" t="s">
        <v>19</v>
      </c>
    </row>
    <row r="13" spans="1:12" ht="12.75">
      <c r="A13" s="2">
        <v>1</v>
      </c>
      <c r="B13" s="3">
        <v>2</v>
      </c>
      <c r="C13" s="2">
        <v>1</v>
      </c>
      <c r="D13" s="3">
        <v>2</v>
      </c>
      <c r="E13" s="2">
        <v>1</v>
      </c>
      <c r="F13" s="3">
        <v>3.6</v>
      </c>
      <c r="G13" s="2">
        <v>5.5</v>
      </c>
      <c r="H13" s="3">
        <v>4.5</v>
      </c>
      <c r="I13" s="2">
        <v>6.8</v>
      </c>
      <c r="J13" s="4">
        <v>1</v>
      </c>
      <c r="K13" s="5">
        <v>3</v>
      </c>
      <c r="L13" s="6" t="s">
        <v>20</v>
      </c>
    </row>
    <row r="14" spans="1:12" ht="12.75">
      <c r="A14" s="2">
        <v>1</v>
      </c>
      <c r="B14" s="3">
        <v>1</v>
      </c>
      <c r="C14" s="2">
        <v>2</v>
      </c>
      <c r="D14" s="3">
        <v>2</v>
      </c>
      <c r="E14" s="2">
        <v>3</v>
      </c>
      <c r="F14" s="3">
        <v>5.8</v>
      </c>
      <c r="G14" s="2">
        <v>6</v>
      </c>
      <c r="H14" s="3">
        <v>5</v>
      </c>
      <c r="I14" s="2">
        <v>5.1</v>
      </c>
      <c r="J14" s="4">
        <v>1</v>
      </c>
      <c r="K14" s="35" t="s">
        <v>21</v>
      </c>
      <c r="L14" s="36"/>
    </row>
    <row r="15" spans="1:12" ht="12.75">
      <c r="A15" s="2">
        <v>2</v>
      </c>
      <c r="B15" s="3">
        <v>2</v>
      </c>
      <c r="C15" s="2">
        <v>3</v>
      </c>
      <c r="D15" s="3">
        <v>1</v>
      </c>
      <c r="E15" s="2">
        <v>3</v>
      </c>
      <c r="F15" s="3">
        <v>2.2</v>
      </c>
      <c r="G15" s="2">
        <v>5.8</v>
      </c>
      <c r="H15" s="3">
        <v>2</v>
      </c>
      <c r="I15" s="2">
        <v>4.6</v>
      </c>
      <c r="J15" s="4">
        <v>1</v>
      </c>
      <c r="K15" s="5">
        <v>1</v>
      </c>
      <c r="L15" s="6" t="s">
        <v>22</v>
      </c>
    </row>
    <row r="16" spans="1:12" ht="12.75">
      <c r="A16" s="2">
        <v>2</v>
      </c>
      <c r="B16" s="3">
        <v>2</v>
      </c>
      <c r="C16" s="2">
        <v>2</v>
      </c>
      <c r="D16" s="3">
        <v>1</v>
      </c>
      <c r="E16" s="2">
        <v>2</v>
      </c>
      <c r="F16" s="3">
        <v>3.2</v>
      </c>
      <c r="G16" s="2">
        <v>6</v>
      </c>
      <c r="H16" s="3">
        <v>4.5</v>
      </c>
      <c r="I16" s="2">
        <v>6.1</v>
      </c>
      <c r="J16" s="4">
        <v>1</v>
      </c>
      <c r="K16" s="5">
        <v>2</v>
      </c>
      <c r="L16" s="6" t="s">
        <v>23</v>
      </c>
    </row>
    <row r="17" spans="1:12" ht="12.75">
      <c r="A17" s="2">
        <v>2</v>
      </c>
      <c r="B17" s="3">
        <v>1</v>
      </c>
      <c r="C17" s="2">
        <v>2</v>
      </c>
      <c r="D17" s="3">
        <v>1</v>
      </c>
      <c r="E17" s="2">
        <v>2</v>
      </c>
      <c r="F17" s="3">
        <v>4</v>
      </c>
      <c r="G17" s="2">
        <v>6</v>
      </c>
      <c r="H17" s="3">
        <v>2.5</v>
      </c>
      <c r="I17" s="2">
        <v>6.2</v>
      </c>
      <c r="J17" s="4">
        <v>1</v>
      </c>
      <c r="K17" s="35" t="s">
        <v>24</v>
      </c>
      <c r="L17" s="36"/>
    </row>
    <row r="18" spans="1:12" ht="12.75">
      <c r="A18" s="2">
        <v>2</v>
      </c>
      <c r="B18" s="3">
        <v>3</v>
      </c>
      <c r="C18" s="2">
        <v>1</v>
      </c>
      <c r="D18" s="3">
        <v>1</v>
      </c>
      <c r="E18" s="2">
        <v>1</v>
      </c>
      <c r="F18" s="3">
        <v>5</v>
      </c>
      <c r="G18" s="2">
        <v>6.2</v>
      </c>
      <c r="H18" s="3">
        <v>7</v>
      </c>
      <c r="I18" s="2">
        <v>5</v>
      </c>
      <c r="J18" s="4">
        <v>1</v>
      </c>
      <c r="K18" s="5">
        <v>1</v>
      </c>
      <c r="L18" s="6" t="s">
        <v>25</v>
      </c>
    </row>
    <row r="19" spans="1:12" ht="12.75">
      <c r="A19" s="2">
        <v>2</v>
      </c>
      <c r="B19" s="3">
        <v>2</v>
      </c>
      <c r="C19" s="2">
        <v>3</v>
      </c>
      <c r="D19" s="3">
        <v>1</v>
      </c>
      <c r="E19" s="2">
        <v>1</v>
      </c>
      <c r="F19" s="3">
        <v>7</v>
      </c>
      <c r="G19" s="2">
        <v>6.2</v>
      </c>
      <c r="H19" s="3">
        <v>7</v>
      </c>
      <c r="I19" s="2">
        <v>5.2</v>
      </c>
      <c r="J19" s="4">
        <v>1</v>
      </c>
      <c r="K19" s="5">
        <v>2</v>
      </c>
      <c r="L19" s="6" t="s">
        <v>26</v>
      </c>
    </row>
    <row r="20" spans="1:14" ht="12.75">
      <c r="A20" s="2">
        <v>2</v>
      </c>
      <c r="B20" s="3">
        <v>2</v>
      </c>
      <c r="C20" s="2">
        <v>3</v>
      </c>
      <c r="D20" s="3">
        <v>1</v>
      </c>
      <c r="E20" s="2">
        <v>3</v>
      </c>
      <c r="F20" s="3">
        <v>5</v>
      </c>
      <c r="G20" s="2">
        <v>6.3</v>
      </c>
      <c r="H20" s="3">
        <v>6</v>
      </c>
      <c r="I20" s="2">
        <v>5.8</v>
      </c>
      <c r="J20" s="4">
        <v>1</v>
      </c>
      <c r="K20" s="9">
        <v>3</v>
      </c>
      <c r="L20" s="10" t="s">
        <v>27</v>
      </c>
      <c r="M20" s="11"/>
      <c r="N20" s="11"/>
    </row>
    <row r="21" spans="1:14" ht="12.75">
      <c r="A21" s="2">
        <v>2</v>
      </c>
      <c r="B21" s="3">
        <v>2</v>
      </c>
      <c r="C21" s="2">
        <v>3</v>
      </c>
      <c r="D21" s="3">
        <v>1</v>
      </c>
      <c r="E21" s="2">
        <v>1</v>
      </c>
      <c r="F21" s="3">
        <v>6</v>
      </c>
      <c r="G21" s="2">
        <v>6.4</v>
      </c>
      <c r="H21" s="3">
        <v>5</v>
      </c>
      <c r="I21" s="2">
        <v>4.8</v>
      </c>
      <c r="J21" s="4">
        <v>1</v>
      </c>
      <c r="K21" s="1" t="s">
        <v>5</v>
      </c>
      <c r="L21" s="12" t="s">
        <v>28</v>
      </c>
      <c r="M21" s="11"/>
      <c r="N21" s="11"/>
    </row>
    <row r="22" spans="1:14" ht="12.75">
      <c r="A22" s="2">
        <v>2</v>
      </c>
      <c r="B22" s="3">
        <v>2</v>
      </c>
      <c r="C22" s="2">
        <v>2</v>
      </c>
      <c r="D22" s="3">
        <v>1</v>
      </c>
      <c r="E22" s="2">
        <v>1</v>
      </c>
      <c r="F22" s="3">
        <v>3.2</v>
      </c>
      <c r="G22" s="2">
        <v>6.5</v>
      </c>
      <c r="H22" s="3">
        <v>5.5</v>
      </c>
      <c r="I22" s="2">
        <v>5</v>
      </c>
      <c r="J22" s="4">
        <v>1</v>
      </c>
      <c r="K22" s="6"/>
      <c r="L22" s="13" t="s">
        <v>29</v>
      </c>
      <c r="M22" s="11"/>
      <c r="N22" s="11"/>
    </row>
    <row r="23" spans="1:14" ht="12.75">
      <c r="A23" s="2">
        <v>2</v>
      </c>
      <c r="B23" s="3">
        <v>2</v>
      </c>
      <c r="C23" s="2">
        <v>3</v>
      </c>
      <c r="D23" s="3">
        <v>2</v>
      </c>
      <c r="E23" s="2">
        <v>2</v>
      </c>
      <c r="F23" s="3">
        <v>4.4</v>
      </c>
      <c r="G23" s="2">
        <v>5</v>
      </c>
      <c r="H23" s="3">
        <v>7</v>
      </c>
      <c r="I23" s="2">
        <v>5</v>
      </c>
      <c r="J23" s="4">
        <v>1</v>
      </c>
      <c r="K23" s="6"/>
      <c r="L23" s="6" t="s">
        <v>30</v>
      </c>
      <c r="M23" s="11"/>
      <c r="N23" s="11"/>
    </row>
    <row r="24" spans="1:14" ht="12.75">
      <c r="A24" s="2">
        <v>2</v>
      </c>
      <c r="B24" s="3">
        <v>2</v>
      </c>
      <c r="C24" s="2">
        <v>1</v>
      </c>
      <c r="D24" s="3">
        <v>2</v>
      </c>
      <c r="E24" s="2">
        <v>3</v>
      </c>
      <c r="F24" s="3">
        <v>6</v>
      </c>
      <c r="G24" s="2">
        <v>5.6</v>
      </c>
      <c r="H24" s="3">
        <v>7</v>
      </c>
      <c r="I24" s="2">
        <v>5</v>
      </c>
      <c r="J24" s="4">
        <v>1</v>
      </c>
      <c r="K24" s="1" t="s">
        <v>6</v>
      </c>
      <c r="L24" s="12" t="s">
        <v>28</v>
      </c>
      <c r="M24" s="4"/>
      <c r="N24" s="14"/>
    </row>
    <row r="25" spans="1:12" ht="12.75">
      <c r="A25" s="2">
        <v>2</v>
      </c>
      <c r="B25" s="3">
        <v>2</v>
      </c>
      <c r="C25" s="2">
        <v>2</v>
      </c>
      <c r="D25" s="3">
        <v>2</v>
      </c>
      <c r="E25" s="2">
        <v>1</v>
      </c>
      <c r="F25" s="3">
        <v>3.8</v>
      </c>
      <c r="G25" s="2">
        <v>5.7</v>
      </c>
      <c r="H25" s="3">
        <v>6</v>
      </c>
      <c r="I25" s="2">
        <v>5</v>
      </c>
      <c r="J25" s="4">
        <v>1</v>
      </c>
      <c r="K25" s="6"/>
      <c r="L25" s="6" t="s">
        <v>31</v>
      </c>
    </row>
    <row r="26" spans="1:12" ht="12.75">
      <c r="A26" s="2">
        <v>2</v>
      </c>
      <c r="B26" s="3">
        <v>3</v>
      </c>
      <c r="C26" s="2">
        <v>3</v>
      </c>
      <c r="D26" s="3">
        <v>2</v>
      </c>
      <c r="E26" s="2">
        <v>1</v>
      </c>
      <c r="F26" s="3">
        <v>2</v>
      </c>
      <c r="G26" s="2">
        <v>5.7</v>
      </c>
      <c r="H26" s="3">
        <v>6</v>
      </c>
      <c r="I26" s="2">
        <v>4.5</v>
      </c>
      <c r="J26" s="4">
        <v>1</v>
      </c>
      <c r="K26" s="6"/>
      <c r="L26" s="6" t="s">
        <v>32</v>
      </c>
    </row>
    <row r="27" spans="1:12" ht="12.75">
      <c r="A27" s="2">
        <v>2</v>
      </c>
      <c r="B27" s="3">
        <v>2</v>
      </c>
      <c r="C27" s="2">
        <v>3</v>
      </c>
      <c r="D27" s="3">
        <v>2</v>
      </c>
      <c r="E27" s="2">
        <v>1</v>
      </c>
      <c r="F27" s="3">
        <v>5.8</v>
      </c>
      <c r="G27" s="2">
        <v>6.2</v>
      </c>
      <c r="H27" s="3">
        <v>6</v>
      </c>
      <c r="I27" s="2">
        <v>4.6</v>
      </c>
      <c r="J27" s="4">
        <v>1</v>
      </c>
      <c r="K27" s="1" t="s">
        <v>7</v>
      </c>
      <c r="L27" s="12" t="s">
        <v>28</v>
      </c>
    </row>
    <row r="28" spans="1:12" ht="12.75">
      <c r="A28" s="2">
        <v>2</v>
      </c>
      <c r="B28" s="3">
        <v>2</v>
      </c>
      <c r="C28" s="2">
        <v>1</v>
      </c>
      <c r="D28" s="3">
        <v>2</v>
      </c>
      <c r="E28" s="2">
        <v>1</v>
      </c>
      <c r="F28" s="3">
        <v>4.6</v>
      </c>
      <c r="G28" s="2">
        <v>6.3</v>
      </c>
      <c r="H28" s="3">
        <v>6.5</v>
      </c>
      <c r="I28" s="2">
        <v>5.2</v>
      </c>
      <c r="J28" s="4">
        <v>1</v>
      </c>
      <c r="K28" s="6"/>
      <c r="L28" s="13" t="s">
        <v>29</v>
      </c>
    </row>
    <row r="29" spans="1:12" ht="12.75">
      <c r="A29" s="2">
        <v>2</v>
      </c>
      <c r="B29" s="3">
        <v>1</v>
      </c>
      <c r="C29" s="2">
        <v>1</v>
      </c>
      <c r="D29" s="3">
        <v>2</v>
      </c>
      <c r="E29" s="2">
        <v>2</v>
      </c>
      <c r="F29" s="3">
        <v>6.2</v>
      </c>
      <c r="G29" s="2">
        <v>6.6</v>
      </c>
      <c r="H29" s="3">
        <v>5.5</v>
      </c>
      <c r="I29" s="2">
        <v>6.1</v>
      </c>
      <c r="J29" s="4">
        <v>1</v>
      </c>
      <c r="K29" s="6"/>
      <c r="L29" s="6" t="s">
        <v>30</v>
      </c>
    </row>
    <row r="30" spans="1:12" ht="12.75">
      <c r="A30" s="2">
        <v>2</v>
      </c>
      <c r="B30" s="3">
        <v>2</v>
      </c>
      <c r="C30" s="2">
        <v>3</v>
      </c>
      <c r="D30" s="3">
        <v>2</v>
      </c>
      <c r="E30" s="2">
        <v>3</v>
      </c>
      <c r="F30" s="3">
        <v>6</v>
      </c>
      <c r="G30" s="2">
        <v>7</v>
      </c>
      <c r="H30" s="3">
        <v>6</v>
      </c>
      <c r="I30" s="2">
        <v>4</v>
      </c>
      <c r="J30" s="4">
        <v>1</v>
      </c>
      <c r="K30" s="1" t="s">
        <v>8</v>
      </c>
      <c r="L30" s="12" t="s">
        <v>28</v>
      </c>
    </row>
    <row r="31" spans="6:12" ht="12.75">
      <c r="F31" s="15"/>
      <c r="G31" s="15"/>
      <c r="H31" s="15"/>
      <c r="I31" s="16"/>
      <c r="J31" s="4"/>
      <c r="K31" s="6"/>
      <c r="L31" s="6" t="s">
        <v>31</v>
      </c>
    </row>
    <row r="32" spans="1:12" ht="12.75">
      <c r="A32" s="15"/>
      <c r="B32" s="15"/>
      <c r="C32" s="15"/>
      <c r="D32" s="15"/>
      <c r="F32" s="15"/>
      <c r="G32" s="15"/>
      <c r="H32" s="15"/>
      <c r="I32" s="4"/>
      <c r="J32" s="4"/>
      <c r="K32" s="6"/>
      <c r="L32" s="6" t="s">
        <v>32</v>
      </c>
    </row>
    <row r="33" spans="1:11" ht="12.75">
      <c r="A33" s="15"/>
      <c r="B33" s="15"/>
      <c r="C33" s="15"/>
      <c r="D33" s="15"/>
      <c r="F33" s="15"/>
      <c r="G33" s="15"/>
      <c r="H33" s="15"/>
      <c r="I33" s="4"/>
      <c r="J33" s="4"/>
      <c r="K33" s="4"/>
    </row>
    <row r="34" spans="1:14" ht="12.75">
      <c r="A34" s="15"/>
      <c r="B34" s="15"/>
      <c r="C34" s="15"/>
      <c r="D34" s="15"/>
      <c r="F34" s="20" t="s">
        <v>35</v>
      </c>
      <c r="G34" s="20" t="s">
        <v>2</v>
      </c>
      <c r="H34" s="18"/>
      <c r="I34" s="18"/>
      <c r="J34" s="19"/>
      <c r="K34" s="20" t="s">
        <v>35</v>
      </c>
      <c r="L34" s="20" t="s">
        <v>3</v>
      </c>
      <c r="M34" s="18"/>
      <c r="N34" s="19"/>
    </row>
    <row r="35" spans="1:14" ht="12.75">
      <c r="A35" s="15"/>
      <c r="B35" s="15"/>
      <c r="C35" s="15"/>
      <c r="D35" s="15"/>
      <c r="F35" s="20" t="s">
        <v>0</v>
      </c>
      <c r="G35" s="17">
        <v>1</v>
      </c>
      <c r="H35" s="23">
        <v>2</v>
      </c>
      <c r="I35" s="23">
        <v>3</v>
      </c>
      <c r="J35" s="24" t="s">
        <v>33</v>
      </c>
      <c r="K35" s="20" t="s">
        <v>6</v>
      </c>
      <c r="L35" s="17">
        <v>1</v>
      </c>
      <c r="M35" s="23">
        <v>2</v>
      </c>
      <c r="N35" s="24" t="s">
        <v>33</v>
      </c>
    </row>
    <row r="36" spans="1:14" ht="12.75">
      <c r="A36" s="15"/>
      <c r="B36" s="15"/>
      <c r="C36" s="15"/>
      <c r="D36" s="15"/>
      <c r="F36" s="17">
        <v>1</v>
      </c>
      <c r="G36" s="26">
        <v>1</v>
      </c>
      <c r="H36" s="27">
        <v>6</v>
      </c>
      <c r="I36" s="27">
        <v>6</v>
      </c>
      <c r="J36" s="28">
        <v>13</v>
      </c>
      <c r="K36" s="17">
        <v>1</v>
      </c>
      <c r="L36" s="26">
        <v>1</v>
      </c>
      <c r="M36" s="27"/>
      <c r="N36" s="28">
        <v>1</v>
      </c>
    </row>
    <row r="37" spans="1:14" ht="12.75">
      <c r="A37" s="15"/>
      <c r="B37" s="15"/>
      <c r="C37" s="15"/>
      <c r="D37" s="15"/>
      <c r="F37" s="21">
        <v>2</v>
      </c>
      <c r="G37" s="29">
        <v>4</v>
      </c>
      <c r="H37" s="30">
        <v>4</v>
      </c>
      <c r="I37" s="30">
        <v>8</v>
      </c>
      <c r="J37" s="31">
        <v>16</v>
      </c>
      <c r="K37" s="21">
        <v>3.8</v>
      </c>
      <c r="L37" s="29">
        <v>1</v>
      </c>
      <c r="M37" s="30"/>
      <c r="N37" s="31">
        <v>1</v>
      </c>
    </row>
    <row r="38" spans="1:14" ht="12.75">
      <c r="A38" s="15"/>
      <c r="B38" s="15"/>
      <c r="C38" s="15"/>
      <c r="D38" s="15"/>
      <c r="F38" s="22" t="s">
        <v>33</v>
      </c>
      <c r="G38" s="32">
        <v>5</v>
      </c>
      <c r="H38" s="33">
        <v>10</v>
      </c>
      <c r="I38" s="33">
        <v>14</v>
      </c>
      <c r="J38" s="34">
        <v>29</v>
      </c>
      <c r="K38" s="21">
        <v>4</v>
      </c>
      <c r="L38" s="29">
        <v>1</v>
      </c>
      <c r="M38" s="30"/>
      <c r="N38" s="31">
        <v>1</v>
      </c>
    </row>
    <row r="39" spans="1:14" ht="12.75">
      <c r="A39" s="15"/>
      <c r="B39" s="15"/>
      <c r="C39" s="15"/>
      <c r="D39" s="15"/>
      <c r="F39">
        <f>GETPIVOTDATA("X",$F$34,"GENDER",1,"DEPT",2)/GETPIVOTDATA("X",$F$34)</f>
        <v>0.20689655172413793</v>
      </c>
      <c r="G39">
        <f>6/29</f>
        <v>0.20689655172413793</v>
      </c>
      <c r="H39"/>
      <c r="K39" s="21">
        <v>4.2</v>
      </c>
      <c r="L39" s="29">
        <v>1</v>
      </c>
      <c r="M39" s="30">
        <v>1</v>
      </c>
      <c r="N39" s="31">
        <v>2</v>
      </c>
    </row>
    <row r="40" spans="1:14" ht="12.75">
      <c r="A40" s="15"/>
      <c r="B40" s="15"/>
      <c r="C40" s="15"/>
      <c r="D40" s="15"/>
      <c r="F40"/>
      <c r="G40"/>
      <c r="H40"/>
      <c r="K40" s="21">
        <v>4.7</v>
      </c>
      <c r="L40" s="29"/>
      <c r="M40" s="30">
        <v>1</v>
      </c>
      <c r="N40" s="31">
        <v>1</v>
      </c>
    </row>
    <row r="41" spans="1:14" ht="12.75">
      <c r="A41" s="15"/>
      <c r="B41" s="15"/>
      <c r="C41" s="20" t="s">
        <v>35</v>
      </c>
      <c r="D41" s="24"/>
      <c r="E41"/>
      <c r="F41"/>
      <c r="G41"/>
      <c r="H41"/>
      <c r="K41" s="21">
        <v>5</v>
      </c>
      <c r="L41" s="29"/>
      <c r="M41" s="30">
        <v>2</v>
      </c>
      <c r="N41" s="31">
        <v>2</v>
      </c>
    </row>
    <row r="42" spans="1:14" ht="12.75">
      <c r="A42" s="15"/>
      <c r="B42" s="15"/>
      <c r="C42" s="20" t="s">
        <v>5</v>
      </c>
      <c r="D42" s="24" t="s">
        <v>36</v>
      </c>
      <c r="E42">
        <f>17/29</f>
        <v>0.5862068965517241</v>
      </c>
      <c r="F42"/>
      <c r="G42"/>
      <c r="H42"/>
      <c r="K42" s="21">
        <v>5.2</v>
      </c>
      <c r="L42" s="29">
        <v>1</v>
      </c>
      <c r="M42" s="30"/>
      <c r="N42" s="31">
        <v>1</v>
      </c>
    </row>
    <row r="43" spans="1:14" ht="12.75">
      <c r="A43" s="15"/>
      <c r="B43" s="15"/>
      <c r="C43" s="17">
        <v>1.8</v>
      </c>
      <c r="D43" s="28">
        <v>1</v>
      </c>
      <c r="E43">
        <f>12/29</f>
        <v>0.41379310344827586</v>
      </c>
      <c r="F43"/>
      <c r="G43"/>
      <c r="H43"/>
      <c r="K43" s="21">
        <v>5.4</v>
      </c>
      <c r="L43" s="29">
        <v>1</v>
      </c>
      <c r="M43" s="30"/>
      <c r="N43" s="31">
        <v>1</v>
      </c>
    </row>
    <row r="44" spans="1:14" ht="12.75">
      <c r="A44" s="15"/>
      <c r="B44" s="15"/>
      <c r="C44" s="21">
        <v>2</v>
      </c>
      <c r="D44" s="31">
        <v>1</v>
      </c>
      <c r="E44"/>
      <c r="F44"/>
      <c r="G44"/>
      <c r="H44"/>
      <c r="K44" s="21">
        <v>5.5</v>
      </c>
      <c r="L44" s="29">
        <v>1</v>
      </c>
      <c r="M44" s="30">
        <v>1</v>
      </c>
      <c r="N44" s="31">
        <v>2</v>
      </c>
    </row>
    <row r="45" spans="1:14" ht="12.75">
      <c r="A45" s="15"/>
      <c r="B45" s="15"/>
      <c r="C45" s="21">
        <v>2.2</v>
      </c>
      <c r="D45" s="31">
        <v>1</v>
      </c>
      <c r="E45"/>
      <c r="F45"/>
      <c r="G45"/>
      <c r="H45"/>
      <c r="K45" s="21">
        <v>5.6</v>
      </c>
      <c r="L45" s="29"/>
      <c r="M45" s="30">
        <v>1</v>
      </c>
      <c r="N45" s="31">
        <v>1</v>
      </c>
    </row>
    <row r="46" spans="1:14" ht="12.75">
      <c r="A46" s="15"/>
      <c r="B46" s="15"/>
      <c r="C46" s="21">
        <v>2.8</v>
      </c>
      <c r="D46" s="31">
        <v>1</v>
      </c>
      <c r="E46"/>
      <c r="F46"/>
      <c r="G46"/>
      <c r="H46"/>
      <c r="K46" s="21">
        <v>5.7</v>
      </c>
      <c r="L46" s="29">
        <v>1</v>
      </c>
      <c r="M46" s="30">
        <v>2</v>
      </c>
      <c r="N46" s="31">
        <v>3</v>
      </c>
    </row>
    <row r="47" spans="1:14" ht="12.75">
      <c r="A47" s="15"/>
      <c r="B47" s="15"/>
      <c r="C47" s="21">
        <v>3.2</v>
      </c>
      <c r="D47" s="31">
        <v>3</v>
      </c>
      <c r="E47"/>
      <c r="F47"/>
      <c r="G47"/>
      <c r="H47"/>
      <c r="K47" s="21">
        <v>5.8</v>
      </c>
      <c r="L47" s="29">
        <v>1</v>
      </c>
      <c r="M47" s="30"/>
      <c r="N47" s="31">
        <v>1</v>
      </c>
    </row>
    <row r="48" spans="1:14" ht="12.75">
      <c r="A48" s="15"/>
      <c r="B48" s="15"/>
      <c r="C48" s="21">
        <v>3.6</v>
      </c>
      <c r="D48" s="31">
        <v>1</v>
      </c>
      <c r="E48"/>
      <c r="F48"/>
      <c r="G48"/>
      <c r="H48"/>
      <c r="J48" s="4"/>
      <c r="K48" s="21">
        <v>6</v>
      </c>
      <c r="L48" s="29">
        <v>2</v>
      </c>
      <c r="M48" s="30">
        <v>1</v>
      </c>
      <c r="N48" s="31">
        <v>3</v>
      </c>
    </row>
    <row r="49" spans="1:14" ht="12.75">
      <c r="A49" s="15"/>
      <c r="B49" s="15"/>
      <c r="C49" s="21">
        <v>3.8</v>
      </c>
      <c r="D49" s="31">
        <v>1</v>
      </c>
      <c r="E49"/>
      <c r="F49"/>
      <c r="G49"/>
      <c r="H49"/>
      <c r="J49" s="4"/>
      <c r="K49" s="21">
        <v>6.2</v>
      </c>
      <c r="L49" s="29">
        <v>2</v>
      </c>
      <c r="M49" s="30">
        <v>1</v>
      </c>
      <c r="N49" s="31">
        <v>3</v>
      </c>
    </row>
    <row r="50" spans="3:14" ht="12.75">
      <c r="C50" s="21">
        <v>4</v>
      </c>
      <c r="D50" s="31">
        <v>2</v>
      </c>
      <c r="E50"/>
      <c r="F50"/>
      <c r="G50"/>
      <c r="H50"/>
      <c r="J50" s="4"/>
      <c r="K50" s="21">
        <v>6.3</v>
      </c>
      <c r="L50" s="29">
        <v>1</v>
      </c>
      <c r="M50" s="30">
        <v>1</v>
      </c>
      <c r="N50" s="31">
        <v>2</v>
      </c>
    </row>
    <row r="51" spans="3:14" ht="12.75">
      <c r="C51" s="21">
        <v>4.1</v>
      </c>
      <c r="D51" s="31">
        <v>1</v>
      </c>
      <c r="E51"/>
      <c r="F51"/>
      <c r="G51"/>
      <c r="H51"/>
      <c r="J51" s="4"/>
      <c r="K51" s="21">
        <v>6.4</v>
      </c>
      <c r="L51" s="29">
        <v>1</v>
      </c>
      <c r="M51" s="30"/>
      <c r="N51" s="31">
        <v>1</v>
      </c>
    </row>
    <row r="52" spans="3:14" ht="12.75">
      <c r="C52" s="21">
        <v>4.3</v>
      </c>
      <c r="D52" s="31">
        <v>1</v>
      </c>
      <c r="E52"/>
      <c r="F52"/>
      <c r="G52"/>
      <c r="H52"/>
      <c r="J52" s="4"/>
      <c r="K52" s="21">
        <v>6.5</v>
      </c>
      <c r="L52" s="29">
        <v>1</v>
      </c>
      <c r="M52" s="30"/>
      <c r="N52" s="31">
        <v>1</v>
      </c>
    </row>
    <row r="53" spans="3:14" ht="12.75">
      <c r="C53" s="21">
        <v>4.4</v>
      </c>
      <c r="D53" s="31">
        <v>1</v>
      </c>
      <c r="E53"/>
      <c r="F53"/>
      <c r="G53"/>
      <c r="H53"/>
      <c r="J53" s="4"/>
      <c r="K53" s="21">
        <v>6.6</v>
      </c>
      <c r="L53" s="29"/>
      <c r="M53" s="30">
        <v>1</v>
      </c>
      <c r="N53" s="31">
        <v>1</v>
      </c>
    </row>
    <row r="54" spans="3:14" ht="12.75">
      <c r="C54" s="21">
        <v>4.6</v>
      </c>
      <c r="D54" s="31">
        <v>3</v>
      </c>
      <c r="E54"/>
      <c r="F54"/>
      <c r="G54"/>
      <c r="H54"/>
      <c r="J54" s="4"/>
      <c r="K54" s="21">
        <v>7</v>
      </c>
      <c r="L54" s="29"/>
      <c r="M54" s="30">
        <v>1</v>
      </c>
      <c r="N54" s="31">
        <v>1</v>
      </c>
    </row>
    <row r="55" spans="3:14" ht="12.75">
      <c r="C55" s="21">
        <v>4.8</v>
      </c>
      <c r="D55" s="31">
        <v>1</v>
      </c>
      <c r="E55"/>
      <c r="F55"/>
      <c r="G55"/>
      <c r="H55"/>
      <c r="J55" s="4"/>
      <c r="K55" s="22" t="s">
        <v>33</v>
      </c>
      <c r="L55" s="32">
        <v>16</v>
      </c>
      <c r="M55" s="33">
        <v>13</v>
      </c>
      <c r="N55" s="34">
        <v>29</v>
      </c>
    </row>
    <row r="56" spans="3:11" ht="12.75">
      <c r="C56" s="21">
        <v>5</v>
      </c>
      <c r="D56" s="31">
        <v>2</v>
      </c>
      <c r="E56"/>
      <c r="F56"/>
      <c r="G56"/>
      <c r="H56"/>
      <c r="J56" s="4"/>
      <c r="K56">
        <f>7/29</f>
        <v>0.2413793103448276</v>
      </c>
    </row>
    <row r="57" spans="3:10" ht="12.75">
      <c r="C57" s="21">
        <v>5.3</v>
      </c>
      <c r="D57" s="31">
        <v>2</v>
      </c>
      <c r="E57"/>
      <c r="F57"/>
      <c r="G57"/>
      <c r="H57"/>
      <c r="J57" s="4"/>
    </row>
    <row r="58" spans="3:10" ht="12.75">
      <c r="C58" s="21">
        <v>5.8</v>
      </c>
      <c r="D58" s="31">
        <v>2</v>
      </c>
      <c r="E58"/>
      <c r="F58"/>
      <c r="G58"/>
      <c r="H58"/>
      <c r="J58" s="4"/>
    </row>
    <row r="59" spans="3:10" ht="12.75">
      <c r="C59" s="21">
        <v>6</v>
      </c>
      <c r="D59" s="31">
        <v>3</v>
      </c>
      <c r="E59"/>
      <c r="F59"/>
      <c r="G59"/>
      <c r="H59"/>
      <c r="J59" s="4"/>
    </row>
    <row r="60" spans="3:10" ht="12.75">
      <c r="C60" s="21">
        <v>6.2</v>
      </c>
      <c r="D60" s="31">
        <v>1</v>
      </c>
      <c r="E60"/>
      <c r="F60"/>
      <c r="G60"/>
      <c r="H60"/>
      <c r="J60" s="4"/>
    </row>
    <row r="61" spans="3:10" ht="12.75">
      <c r="C61" s="21">
        <v>7</v>
      </c>
      <c r="D61" s="31">
        <v>1</v>
      </c>
      <c r="E61"/>
      <c r="F61"/>
      <c r="G61"/>
      <c r="H61"/>
      <c r="J61" s="4"/>
    </row>
    <row r="62" spans="3:8" ht="12.75">
      <c r="C62" s="22" t="s">
        <v>33</v>
      </c>
      <c r="D62" s="34">
        <v>29</v>
      </c>
      <c r="E62"/>
      <c r="F62"/>
      <c r="G62" s="20" t="s">
        <v>35</v>
      </c>
      <c r="H62" s="24"/>
    </row>
    <row r="63" spans="6:8" ht="12.75">
      <c r="F63" s="15"/>
      <c r="G63" s="20" t="s">
        <v>1</v>
      </c>
      <c r="H63" s="24" t="s">
        <v>36</v>
      </c>
    </row>
    <row r="64" spans="6:8" ht="12.75">
      <c r="F64" s="15"/>
      <c r="G64" s="17">
        <v>1</v>
      </c>
      <c r="H64" s="28">
        <v>7</v>
      </c>
    </row>
    <row r="65" spans="6:8" ht="12.75">
      <c r="F65" s="15"/>
      <c r="G65" s="21">
        <v>2</v>
      </c>
      <c r="H65" s="31">
        <v>18</v>
      </c>
    </row>
    <row r="66" spans="6:8" ht="12.75">
      <c r="F66" s="15"/>
      <c r="G66" s="21">
        <v>3</v>
      </c>
      <c r="H66" s="31">
        <v>4</v>
      </c>
    </row>
    <row r="67" spans="6:8" ht="12.75">
      <c r="F67" s="15"/>
      <c r="G67" s="22" t="s">
        <v>33</v>
      </c>
      <c r="H67" s="34">
        <v>29</v>
      </c>
    </row>
    <row r="68" spans="6:8" ht="12.75">
      <c r="F68" s="15"/>
      <c r="G68"/>
      <c r="H68"/>
    </row>
    <row r="69" spans="6:8" ht="12.75">
      <c r="F69" s="15"/>
      <c r="G69"/>
      <c r="H69"/>
    </row>
    <row r="70" spans="6:8" ht="12.75">
      <c r="F70" s="15"/>
      <c r="G70"/>
      <c r="H70"/>
    </row>
    <row r="71" spans="7:8" ht="12.75">
      <c r="G71"/>
      <c r="H71"/>
    </row>
    <row r="72" spans="7:8" ht="12.75">
      <c r="G72"/>
      <c r="H72"/>
    </row>
    <row r="73" spans="7:8" ht="12.75">
      <c r="G73"/>
      <c r="H73"/>
    </row>
    <row r="74" spans="7:8" ht="12.75">
      <c r="G74"/>
      <c r="H74"/>
    </row>
    <row r="75" spans="7:8" ht="12.75">
      <c r="G75"/>
      <c r="H75"/>
    </row>
    <row r="76" spans="10:12" ht="12.75">
      <c r="J76" s="4"/>
      <c r="K76" s="4"/>
      <c r="L76" s="15"/>
    </row>
    <row r="77" spans="10:12" ht="12.75">
      <c r="J77" s="4"/>
      <c r="K77" s="4"/>
      <c r="L77" s="15"/>
    </row>
    <row r="78" spans="10:12" ht="12.75">
      <c r="J78" s="4"/>
      <c r="K78" s="4"/>
      <c r="L78" s="15"/>
    </row>
    <row r="79" spans="10:12" ht="12.75">
      <c r="J79" s="4"/>
      <c r="K79" s="4"/>
      <c r="L79" s="15"/>
    </row>
    <row r="80" spans="10:12" ht="12.75">
      <c r="J80" s="4"/>
      <c r="K80" s="4"/>
      <c r="L80" s="15"/>
    </row>
    <row r="81" spans="10:12" ht="12.75">
      <c r="J81" s="4"/>
      <c r="K81" s="4"/>
      <c r="L81" s="15"/>
    </row>
    <row r="82" spans="10:12" ht="12.75">
      <c r="J82" s="4"/>
      <c r="K82" s="4"/>
      <c r="L82" s="15"/>
    </row>
    <row r="83" spans="10:12" ht="12.75">
      <c r="J83" s="4"/>
      <c r="K83" s="4"/>
      <c r="L83" s="15"/>
    </row>
    <row r="84" spans="10:12" ht="12.75">
      <c r="J84" s="4"/>
      <c r="K84" s="4"/>
      <c r="L84" s="15"/>
    </row>
    <row r="85" spans="10:12" ht="12.75">
      <c r="J85" s="4"/>
      <c r="K85" s="4"/>
      <c r="L85" s="15"/>
    </row>
    <row r="86" spans="10:12" ht="12.75">
      <c r="J86" s="4"/>
      <c r="K86" s="4"/>
      <c r="L86" s="15"/>
    </row>
    <row r="87" spans="10:12" ht="12.75">
      <c r="J87" s="4"/>
      <c r="K87" s="4"/>
      <c r="L87" s="15"/>
    </row>
    <row r="88" spans="10:12" ht="12.75">
      <c r="J88" s="4"/>
      <c r="K88" s="4"/>
      <c r="L88" s="15"/>
    </row>
    <row r="89" spans="10:12" ht="12.75">
      <c r="J89" s="4"/>
      <c r="K89" s="4"/>
      <c r="L89" s="15"/>
    </row>
    <row r="90" spans="10:12" ht="12.75">
      <c r="J90" s="4"/>
      <c r="K90" s="4"/>
      <c r="L90" s="15"/>
    </row>
    <row r="91" spans="10:12" ht="12.75">
      <c r="J91" s="4"/>
      <c r="K91" s="4"/>
      <c r="L91" s="15"/>
    </row>
    <row r="92" spans="10:12" ht="12.75">
      <c r="J92" s="4"/>
      <c r="K92" s="4"/>
      <c r="L92" s="15"/>
    </row>
    <row r="93" spans="10:12" ht="12.75">
      <c r="J93" s="4"/>
      <c r="K93" s="4"/>
      <c r="L93" s="15"/>
    </row>
    <row r="94" spans="10:12" ht="12.75">
      <c r="J94" s="4"/>
      <c r="K94" s="4"/>
      <c r="L94" s="15"/>
    </row>
    <row r="95" spans="10:12" ht="12.75">
      <c r="J95" s="4"/>
      <c r="K95" s="4"/>
      <c r="L95" s="15"/>
    </row>
    <row r="96" spans="10:12" ht="12.75">
      <c r="J96" s="4"/>
      <c r="K96" s="4"/>
      <c r="L96" s="15"/>
    </row>
    <row r="97" spans="10:12" ht="12.75">
      <c r="J97" s="4"/>
      <c r="K97" s="4"/>
      <c r="L97" s="15"/>
    </row>
    <row r="98" spans="10:12" ht="12.75">
      <c r="J98" s="4"/>
      <c r="K98" s="4"/>
      <c r="L98" s="15"/>
    </row>
    <row r="99" spans="10:12" ht="12.75">
      <c r="J99" s="4"/>
      <c r="K99" s="4"/>
      <c r="L99" s="15"/>
    </row>
    <row r="100" spans="10:12" ht="12.75">
      <c r="J100" s="4"/>
      <c r="K100" s="4"/>
      <c r="L100" s="15"/>
    </row>
    <row r="101" spans="10:12" ht="12.75">
      <c r="J101" s="4"/>
      <c r="K101" s="4"/>
      <c r="L101" s="15"/>
    </row>
    <row r="102" spans="10:12" ht="12.75">
      <c r="J102" s="4"/>
      <c r="K102" s="4"/>
      <c r="L102" s="15"/>
    </row>
    <row r="103" spans="10:12" ht="12.75">
      <c r="J103" s="4"/>
      <c r="K103" s="4"/>
      <c r="L103" s="15"/>
    </row>
    <row r="104" spans="10:12" ht="12.75">
      <c r="J104" s="4"/>
      <c r="K104" s="4"/>
      <c r="L104" s="15"/>
    </row>
    <row r="105" spans="10:12" ht="12.75">
      <c r="J105" s="4"/>
      <c r="K105" s="4"/>
      <c r="L105" s="15"/>
    </row>
    <row r="106" spans="10:12" ht="12.75">
      <c r="J106" s="4"/>
      <c r="K106" s="4"/>
      <c r="L106" s="15"/>
    </row>
    <row r="107" spans="10:12" ht="12.75">
      <c r="J107" s="4"/>
      <c r="K107" s="4"/>
      <c r="L107" s="15"/>
    </row>
    <row r="108" spans="10:12" ht="12.75">
      <c r="J108" s="4"/>
      <c r="K108" s="4"/>
      <c r="L108" s="15"/>
    </row>
    <row r="109" spans="10:12" ht="12.75">
      <c r="J109" s="4"/>
      <c r="K109" s="4"/>
      <c r="L109" s="15"/>
    </row>
    <row r="110" spans="10:12" ht="12.75">
      <c r="J110" s="4"/>
      <c r="K110" s="4"/>
      <c r="L110" s="15"/>
    </row>
    <row r="111" spans="10:12" ht="12.75">
      <c r="J111" s="4"/>
      <c r="K111" s="4"/>
      <c r="L111" s="15"/>
    </row>
    <row r="112" spans="10:12" ht="12.75">
      <c r="J112" s="4"/>
      <c r="K112" s="4"/>
      <c r="L112" s="15"/>
    </row>
    <row r="113" spans="10:12" ht="12.75">
      <c r="J113" s="4"/>
      <c r="K113" s="4"/>
      <c r="L113" s="15"/>
    </row>
    <row r="114" spans="10:12" ht="12.75">
      <c r="J114" s="4"/>
      <c r="K114" s="4"/>
      <c r="L114" s="15"/>
    </row>
    <row r="115" spans="10:12" ht="12.75">
      <c r="J115" s="4"/>
      <c r="K115" s="4"/>
      <c r="L115" s="15"/>
    </row>
    <row r="116" spans="10:12" ht="12.75">
      <c r="J116" s="4"/>
      <c r="K116" s="4"/>
      <c r="L116" s="15"/>
    </row>
    <row r="117" spans="10:12" ht="12.75">
      <c r="J117" s="4"/>
      <c r="K117" s="4"/>
      <c r="L117" s="15"/>
    </row>
    <row r="118" spans="10:12" ht="12.75">
      <c r="J118" s="4"/>
      <c r="K118" s="4"/>
      <c r="L118" s="15"/>
    </row>
    <row r="119" spans="10:12" ht="12.75">
      <c r="J119" s="4"/>
      <c r="K119" s="4"/>
      <c r="L119" s="15"/>
    </row>
    <row r="120" spans="10:12" ht="12.75">
      <c r="J120" s="4"/>
      <c r="K120" s="4"/>
      <c r="L120" s="15"/>
    </row>
    <row r="121" spans="10:12" ht="12.75">
      <c r="J121" s="4"/>
      <c r="K121" s="4"/>
      <c r="L121" s="15"/>
    </row>
    <row r="122" spans="10:12" ht="12.75">
      <c r="J122" s="4"/>
      <c r="K122" s="4"/>
      <c r="L122" s="15"/>
    </row>
    <row r="123" spans="10:12" ht="12.75">
      <c r="J123" s="4"/>
      <c r="K123" s="4"/>
      <c r="L123" s="15"/>
    </row>
    <row r="124" spans="10:12" ht="12.75">
      <c r="J124" s="4"/>
      <c r="K124" s="4"/>
      <c r="L124" s="15"/>
    </row>
    <row r="125" spans="10:12" ht="12.75">
      <c r="J125" s="4"/>
      <c r="K125" s="4"/>
      <c r="L125" s="15"/>
    </row>
    <row r="126" spans="10:11" ht="12.75">
      <c r="J126" s="4"/>
      <c r="K126" s="4"/>
    </row>
    <row r="127" spans="10:11" ht="12.75">
      <c r="J127" s="4"/>
      <c r="K127" s="4"/>
    </row>
    <row r="128" spans="10:11" ht="12.75">
      <c r="J128" s="4"/>
      <c r="K128" s="4"/>
    </row>
    <row r="129" spans="10:11" ht="12.75">
      <c r="J129" s="4"/>
      <c r="K129" s="4"/>
    </row>
    <row r="130" spans="10:11" ht="12.75">
      <c r="J130" s="4"/>
      <c r="K130" s="4"/>
    </row>
    <row r="131" spans="10:11" ht="12.75">
      <c r="J131" s="4"/>
      <c r="K131" s="4"/>
    </row>
    <row r="132" spans="10:11" ht="12.75">
      <c r="J132" s="4"/>
      <c r="K132" s="4"/>
    </row>
    <row r="133" spans="10:11" ht="12.75">
      <c r="J133" s="4"/>
      <c r="K133" s="4"/>
    </row>
    <row r="134" spans="10:11" ht="12.75">
      <c r="J134" s="4"/>
      <c r="K134" s="4"/>
    </row>
    <row r="135" spans="10:11" ht="12.75">
      <c r="J135" s="4"/>
      <c r="K135" s="4"/>
    </row>
    <row r="136" spans="10:11" ht="12.75">
      <c r="J136" s="4"/>
      <c r="K136" s="4"/>
    </row>
    <row r="137" spans="10:11" ht="12.75">
      <c r="J137" s="4"/>
      <c r="K137" s="4"/>
    </row>
    <row r="138" spans="10:11" ht="12.75">
      <c r="J138" s="4"/>
      <c r="K138" s="4"/>
    </row>
    <row r="139" spans="10:11" ht="12.75">
      <c r="J139" s="4"/>
      <c r="K139" s="16"/>
    </row>
    <row r="140" spans="10:11" ht="12.75">
      <c r="J140" s="4"/>
      <c r="K140" s="16"/>
    </row>
    <row r="141" spans="10:11" ht="12.75">
      <c r="J141" s="4"/>
      <c r="K141" s="16"/>
    </row>
    <row r="142" spans="10:11" ht="12.75">
      <c r="J142" s="4"/>
      <c r="K142" s="16"/>
    </row>
    <row r="143" spans="10:11" ht="12.75">
      <c r="J143" s="4"/>
      <c r="K143" s="16"/>
    </row>
    <row r="144" spans="10:11" ht="12.75">
      <c r="J144" s="4"/>
      <c r="K144" s="16"/>
    </row>
    <row r="145" spans="10:11" ht="12.75">
      <c r="J145" s="4"/>
      <c r="K145" s="16"/>
    </row>
    <row r="146" spans="10:11" ht="12.75">
      <c r="J146" s="4"/>
      <c r="K146" s="16"/>
    </row>
    <row r="147" spans="10:11" ht="12.75">
      <c r="J147" s="4"/>
      <c r="K147" s="16"/>
    </row>
    <row r="148" spans="10:11" ht="12.75">
      <c r="J148" s="4"/>
      <c r="K148" s="16"/>
    </row>
    <row r="149" spans="10:11" ht="12.75">
      <c r="J149" s="4"/>
      <c r="K149" s="16"/>
    </row>
    <row r="150" ht="12.75">
      <c r="J150" s="4"/>
    </row>
    <row r="151" ht="12.75">
      <c r="J151" s="16"/>
    </row>
    <row r="152" ht="12.75">
      <c r="J152" s="16"/>
    </row>
    <row r="153" ht="12.75">
      <c r="J153" s="16"/>
    </row>
    <row r="154" ht="12.75">
      <c r="J154" s="16"/>
    </row>
    <row r="155" ht="12.75">
      <c r="J155" s="16"/>
    </row>
    <row r="156" ht="12.75">
      <c r="J156" s="16"/>
    </row>
    <row r="157" ht="12.75">
      <c r="J157" s="16"/>
    </row>
    <row r="158" ht="12.75">
      <c r="J158" s="16"/>
    </row>
    <row r="159" ht="12.75">
      <c r="J159" s="16"/>
    </row>
    <row r="160" ht="12.75">
      <c r="J160" s="16"/>
    </row>
    <row r="161" ht="12.75">
      <c r="J161" s="16"/>
    </row>
    <row r="162" ht="12.75">
      <c r="J162" s="16"/>
    </row>
    <row r="163" ht="12.75">
      <c r="J163" s="16"/>
    </row>
    <row r="164" ht="12.75">
      <c r="J164" s="16"/>
    </row>
    <row r="165" ht="12.75">
      <c r="J165" s="16"/>
    </row>
    <row r="166" ht="12.75">
      <c r="J166" s="16"/>
    </row>
    <row r="167" ht="12.75">
      <c r="J167" s="16"/>
    </row>
    <row r="168" ht="12.75">
      <c r="J168" s="16"/>
    </row>
    <row r="169" ht="12.75">
      <c r="J169" s="16"/>
    </row>
    <row r="170" ht="12.75">
      <c r="J170" s="16"/>
    </row>
    <row r="171" ht="12.75">
      <c r="J171" s="16"/>
    </row>
    <row r="172" ht="12.75">
      <c r="J172" s="16"/>
    </row>
  </sheetData>
  <mergeCells count="6">
    <mergeCell ref="K14:L14"/>
    <mergeCell ref="K17:L17"/>
    <mergeCell ref="K2:L2"/>
    <mergeCell ref="K3:L3"/>
    <mergeCell ref="K6:L6"/>
    <mergeCell ref="K10:L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CEC Online Education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rmckay</dc:creator>
  <cp:keywords/>
  <dc:description/>
  <cp:lastModifiedBy>Bob  McKay</cp:lastModifiedBy>
  <dcterms:created xsi:type="dcterms:W3CDTF">2007-07-25T19:45:53Z</dcterms:created>
  <dcterms:modified xsi:type="dcterms:W3CDTF">2007-07-28T20:49:15Z</dcterms:modified>
  <cp:category/>
  <cp:version/>
  <cp:contentType/>
  <cp:contentStatus/>
</cp:coreProperties>
</file>