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60" yWindow="560" windowWidth="25040" windowHeight="13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C7" i="1"/>
  <c r="C17" i="1"/>
  <c r="C18" i="1"/>
  <c r="C22" i="1"/>
  <c r="C23" i="1"/>
</calcChain>
</file>

<file path=xl/sharedStrings.xml><?xml version="1.0" encoding="utf-8"?>
<sst xmlns="http://schemas.openxmlformats.org/spreadsheetml/2006/main" count="25" uniqueCount="23">
  <si>
    <t>Eccles Company</t>
  </si>
  <si>
    <t>Cost of Goods Manufactured Schedule</t>
  </si>
  <si>
    <t xml:space="preserve">Opening  Inventory </t>
  </si>
  <si>
    <t>Raw Materials</t>
  </si>
  <si>
    <t>Work in Progress</t>
  </si>
  <si>
    <t>ADD</t>
  </si>
  <si>
    <t>Purchases of raw materials</t>
  </si>
  <si>
    <t>Direct Labor</t>
  </si>
  <si>
    <t>Indirect Labor</t>
  </si>
  <si>
    <t>Factory Machinery Depreciation</t>
  </si>
  <si>
    <t xml:space="preserve">Factory Utilities </t>
  </si>
  <si>
    <t>Maintainence Factory Equipment</t>
  </si>
  <si>
    <t>Rent Factory Building</t>
  </si>
  <si>
    <t>Supplies, Factory</t>
  </si>
  <si>
    <t>LESS: Closing Inventor</t>
  </si>
  <si>
    <t>Cost of Goods Manufactured</t>
  </si>
  <si>
    <t>Cost of Goods Sold</t>
  </si>
  <si>
    <t>Finished goods inventory, August 1</t>
  </si>
  <si>
    <t>Cost of goods manufactured</t>
  </si>
  <si>
    <t>Cost of goods available for sale</t>
  </si>
  <si>
    <t>Less:  Finished goods inventory,</t>
  </si>
  <si>
    <t xml:space="preserve">  August 31</t>
  </si>
  <si>
    <t>Cost of goods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</si>
</sst>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/>
    <xf numFmtId="44" fontId="3" fillId="0" borderId="1" xfId="0" applyNumberFormat="1" applyFont="1" applyBorder="1"/>
    <xf numFmtId="44" fontId="3" fillId="0" borderId="2" xfId="0" applyNumberFormat="1" applyFont="1" applyBorder="1"/>
    <xf numFmtId="44" fontId="3" fillId="0" borderId="0" xfId="0" applyNumberFormat="1" applyFont="1" applyBorder="1"/>
    <xf numFmtId="44" fontId="1" fillId="0" borderId="3" xfId="0" applyNumberFormat="1" applyFont="1" applyBorder="1"/>
    <xf numFmtId="0" fontId="1" fillId="0" borderId="0" xfId="0" applyFont="1" applyFill="1" applyBorder="1"/>
    <xf numFmtId="44" fontId="4" fillId="0" borderId="4" xfId="0" applyNumberFormat="1" applyFont="1" applyFill="1" applyBorder="1"/>
    <xf numFmtId="0" fontId="1" fillId="0" borderId="3" xfId="0" applyFont="1" applyFill="1" applyBorder="1"/>
    <xf numFmtId="44" fontId="1" fillId="0" borderId="3" xfId="0" applyNumberFormat="1" applyFont="1" applyFill="1" applyBorder="1"/>
    <xf numFmtId="0" fontId="1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0" applyNumberFormat="1" applyFont="1"/>
    <xf numFmtId="44" fontId="6" fillId="0" borderId="3" xfId="0" applyNumberFormat="1" applyFont="1" applyBorder="1"/>
    <xf numFmtId="0" fontId="6" fillId="0" borderId="3" xfId="0" applyFont="1" applyFill="1" applyBorder="1"/>
    <xf numFmtId="44" fontId="6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E14" sqref="E14"/>
    </sheetView>
  </sheetViews>
  <sheetFormatPr baseColWidth="10" defaultColWidth="8.83203125" defaultRowHeight="15" x14ac:dyDescent="0"/>
  <cols>
    <col min="1" max="1" width="27.83203125" style="2" customWidth="1"/>
    <col min="2" max="2" width="15.33203125" style="2" customWidth="1"/>
    <col min="3" max="3" width="17.33203125" style="2" customWidth="1"/>
    <col min="4" max="4" width="8.83203125" style="2"/>
    <col min="5" max="5" width="13.6640625" style="2" bestFit="1" customWidth="1"/>
    <col min="6" max="16384" width="8.83203125" style="2"/>
  </cols>
  <sheetData>
    <row r="1" spans="1:3">
      <c r="A1" s="1" t="s">
        <v>0</v>
      </c>
      <c r="B1" s="1"/>
      <c r="C1" s="1"/>
    </row>
    <row r="2" spans="1:3">
      <c r="A2" s="3" t="s">
        <v>1</v>
      </c>
      <c r="B2" s="3"/>
      <c r="C2" s="3"/>
    </row>
    <row r="3" spans="1:3">
      <c r="A3" s="4"/>
      <c r="B3" s="4"/>
      <c r="C3" s="4"/>
    </row>
    <row r="4" spans="1:3">
      <c r="A4" s="5" t="s">
        <v>2</v>
      </c>
      <c r="B4" s="5"/>
      <c r="C4" s="5"/>
    </row>
    <row r="5" spans="1:3">
      <c r="A5" s="6" t="s">
        <v>3</v>
      </c>
      <c r="B5" s="5"/>
      <c r="C5" s="7">
        <v>8000</v>
      </c>
    </row>
    <row r="6" spans="1:3">
      <c r="A6" s="6" t="s">
        <v>4</v>
      </c>
      <c r="B6" s="5"/>
      <c r="C6" s="7">
        <v>5000</v>
      </c>
    </row>
    <row r="7" spans="1:3">
      <c r="A7" s="5"/>
      <c r="B7" s="5"/>
      <c r="C7" s="8">
        <f>C5+C6</f>
        <v>13000</v>
      </c>
    </row>
    <row r="8" spans="1:3">
      <c r="A8" s="5" t="s">
        <v>5</v>
      </c>
      <c r="B8" s="5"/>
      <c r="C8" s="7"/>
    </row>
    <row r="9" spans="1:3">
      <c r="A9" s="5" t="s">
        <v>6</v>
      </c>
      <c r="B9" s="5"/>
      <c r="C9" s="7">
        <v>132000</v>
      </c>
    </row>
    <row r="10" spans="1:3">
      <c r="A10" s="5" t="s">
        <v>7</v>
      </c>
      <c r="B10" s="5"/>
      <c r="C10" s="7">
        <v>90000</v>
      </c>
    </row>
    <row r="11" spans="1:3">
      <c r="A11" s="5" t="s">
        <v>8</v>
      </c>
      <c r="B11" s="5"/>
      <c r="C11" s="7">
        <v>56300</v>
      </c>
    </row>
    <row r="12" spans="1:3">
      <c r="A12" s="5" t="s">
        <v>9</v>
      </c>
      <c r="B12" s="5"/>
      <c r="C12" s="7">
        <v>40000</v>
      </c>
    </row>
    <row r="13" spans="1:3">
      <c r="A13" s="5" t="s">
        <v>10</v>
      </c>
      <c r="B13" s="5"/>
      <c r="C13" s="7">
        <v>9000</v>
      </c>
    </row>
    <row r="14" spans="1:3">
      <c r="A14" s="5" t="s">
        <v>11</v>
      </c>
      <c r="B14" s="5"/>
      <c r="C14" s="7">
        <v>24000</v>
      </c>
    </row>
    <row r="15" spans="1:3">
      <c r="A15" s="5" t="s">
        <v>12</v>
      </c>
      <c r="B15" s="5"/>
      <c r="C15" s="7">
        <v>80000</v>
      </c>
    </row>
    <row r="16" spans="1:3">
      <c r="A16" s="5" t="s">
        <v>13</v>
      </c>
      <c r="B16" s="5"/>
      <c r="C16" s="7">
        <v>700</v>
      </c>
    </row>
    <row r="17" spans="1:5" ht="16" thickBot="1">
      <c r="A17" s="5"/>
      <c r="B17" s="5"/>
      <c r="C17" s="9">
        <f>C9+C10+C11+C12+C13+C14+C15+C16</f>
        <v>432000</v>
      </c>
    </row>
    <row r="18" spans="1:5" ht="16" thickTop="1">
      <c r="A18" s="5"/>
      <c r="B18" s="5"/>
      <c r="C18" s="10">
        <f>C7+C17</f>
        <v>445000</v>
      </c>
    </row>
    <row r="19" spans="1:5">
      <c r="A19" s="5" t="s">
        <v>14</v>
      </c>
      <c r="B19" s="5"/>
      <c r="C19" s="7"/>
    </row>
    <row r="20" spans="1:5">
      <c r="A20" s="5" t="s">
        <v>3</v>
      </c>
      <c r="B20" s="5"/>
      <c r="C20" s="7">
        <v>10000</v>
      </c>
    </row>
    <row r="21" spans="1:5">
      <c r="A21" s="5" t="s">
        <v>4</v>
      </c>
      <c r="B21" s="5"/>
      <c r="C21" s="11">
        <v>20000</v>
      </c>
    </row>
    <row r="22" spans="1:5" ht="16" thickBot="1">
      <c r="A22" s="12"/>
      <c r="B22" s="12"/>
      <c r="C22" s="13">
        <f>C20+C21</f>
        <v>30000</v>
      </c>
    </row>
    <row r="23" spans="1:5" ht="16" thickTop="1">
      <c r="A23" s="14" t="s">
        <v>15</v>
      </c>
      <c r="B23" s="14"/>
      <c r="C23" s="15">
        <f>C18-C22</f>
        <v>415000</v>
      </c>
    </row>
    <row r="24" spans="1:5">
      <c r="A24" s="16"/>
      <c r="B24" s="16"/>
      <c r="C24" s="16"/>
    </row>
    <row r="26" spans="1:5">
      <c r="A26" s="17" t="s">
        <v>16</v>
      </c>
      <c r="B26" s="18"/>
      <c r="C26" s="19"/>
      <c r="D26" s="19"/>
      <c r="E26" s="19"/>
    </row>
    <row r="27" spans="1:5">
      <c r="A27" s="19" t="s">
        <v>17</v>
      </c>
      <c r="B27" s="19"/>
      <c r="C27" s="20">
        <v>70000</v>
      </c>
      <c r="D27" s="19"/>
      <c r="E27" s="19"/>
    </row>
    <row r="28" spans="1:5">
      <c r="A28" s="19" t="s">
        <v>18</v>
      </c>
      <c r="B28" s="19"/>
      <c r="C28" s="20">
        <v>415000</v>
      </c>
      <c r="D28" s="19"/>
      <c r="E28" s="19"/>
    </row>
    <row r="29" spans="1:5">
      <c r="A29" s="19" t="s">
        <v>19</v>
      </c>
      <c r="B29" s="19"/>
      <c r="C29" s="21">
        <v>485000</v>
      </c>
      <c r="D29" s="19"/>
      <c r="E29" s="19"/>
    </row>
    <row r="30" spans="1:5">
      <c r="A30" s="19" t="s">
        <v>20</v>
      </c>
      <c r="B30" s="19"/>
      <c r="C30" s="19"/>
      <c r="D30" s="19"/>
      <c r="E30" s="19"/>
    </row>
    <row r="31" spans="1:5">
      <c r="A31" s="19"/>
      <c r="B31" s="19"/>
      <c r="C31" s="19" t="s">
        <v>21</v>
      </c>
      <c r="D31" s="19"/>
      <c r="E31" s="21">
        <v>25000</v>
      </c>
    </row>
    <row r="32" spans="1:5">
      <c r="A32" s="19"/>
      <c r="B32" s="22" t="s">
        <v>22</v>
      </c>
      <c r="C32" s="22"/>
      <c r="D32" s="22"/>
      <c r="E32" s="23">
        <f>SUM(C29-E31)</f>
        <v>460000</v>
      </c>
    </row>
  </sheetData>
  <mergeCells count="3">
    <mergeCell ref="A1:C1"/>
    <mergeCell ref="A2:C2"/>
    <mergeCell ref="A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Ventures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Diamond</dc:creator>
  <cp:lastModifiedBy>Evan Diamond</cp:lastModifiedBy>
  <dcterms:created xsi:type="dcterms:W3CDTF">2012-07-16T03:00:00Z</dcterms:created>
  <dcterms:modified xsi:type="dcterms:W3CDTF">2012-07-16T03:00:12Z</dcterms:modified>
</cp:coreProperties>
</file>