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5" yWindow="45" windowWidth="10350" windowHeight="7905" activeTab="4"/>
  </bookViews>
  <sheets>
    <sheet name="Data" sheetId="1" r:id="rId1"/>
    <sheet name=" Week 1" sheetId="10" r:id="rId2"/>
    <sheet name="Week 2 " sheetId="13" r:id="rId3"/>
    <sheet name="Week 3" sheetId="15" r:id="rId4"/>
    <sheet name=" Week 4" sheetId="14" r:id="rId5"/>
    <sheet name="Week 5" sheetId="16" r:id="rId6"/>
  </sheets>
  <calcPr calcId="145621"/>
</workbook>
</file>

<file path=xl/calcChain.xml><?xml version="1.0" encoding="utf-8"?>
<calcChain xmlns="http://schemas.openxmlformats.org/spreadsheetml/2006/main">
  <c r="AG15" i="14" l="1"/>
  <c r="AA15" i="14"/>
  <c r="G14" i="14" l="1"/>
  <c r="G16" i="14" s="1"/>
  <c r="F14" i="14"/>
  <c r="F17" i="14" s="1"/>
  <c r="E14" i="14"/>
  <c r="E16" i="14" s="1"/>
  <c r="D14" i="14"/>
  <c r="D16" i="14" s="1"/>
  <c r="D18" i="14" s="1"/>
  <c r="D17" i="14"/>
  <c r="C14" i="14"/>
  <c r="C17" i="14" s="1"/>
  <c r="B14" i="14"/>
  <c r="B16" i="14" s="1"/>
  <c r="H13" i="14"/>
  <c r="H12" i="14"/>
  <c r="F16" i="14"/>
  <c r="F18" i="14" s="1"/>
  <c r="B17" i="14" l="1"/>
  <c r="B18" i="14" s="1"/>
  <c r="H14" i="14"/>
  <c r="C16" i="14"/>
  <c r="G17" i="14"/>
  <c r="G18" i="14" s="1"/>
  <c r="E17" i="14"/>
  <c r="H17" i="14" l="1"/>
  <c r="E18" i="14"/>
  <c r="C18" i="14"/>
  <c r="H16" i="14"/>
  <c r="H18" i="14" l="1"/>
</calcChain>
</file>

<file path=xl/sharedStrings.xml><?xml version="1.0" encoding="utf-8"?>
<sst xmlns="http://schemas.openxmlformats.org/spreadsheetml/2006/main" count="622" uniqueCount="322">
  <si>
    <t>ID</t>
  </si>
  <si>
    <t>Sal</t>
  </si>
  <si>
    <t>Compa</t>
  </si>
  <si>
    <t>Mid</t>
  </si>
  <si>
    <t>Age</t>
  </si>
  <si>
    <t>EES</t>
  </si>
  <si>
    <t>SR</t>
  </si>
  <si>
    <t>G</t>
  </si>
  <si>
    <t>Raise</t>
  </si>
  <si>
    <t>Deg</t>
  </si>
  <si>
    <t>Gen1</t>
  </si>
  <si>
    <t>Gr</t>
  </si>
  <si>
    <t>M</t>
  </si>
  <si>
    <t>E</t>
  </si>
  <si>
    <t>B</t>
  </si>
  <si>
    <t>F</t>
  </si>
  <si>
    <t>D</t>
  </si>
  <si>
    <t>C</t>
  </si>
  <si>
    <t>A</t>
  </si>
  <si>
    <t xml:space="preserve">Sal – Salary in thousands     </t>
  </si>
  <si>
    <t>Age – Age in years</t>
  </si>
  <si>
    <t>EES  – Appraisal rating (Employee evaluation score)</t>
  </si>
  <si>
    <t>SER – Years of service</t>
  </si>
  <si>
    <t xml:space="preserve">Mid – salary grade midpoint    </t>
  </si>
  <si>
    <t>Raise – percent of last raise</t>
  </si>
  <si>
    <t>Grade – job/pay grade</t>
  </si>
  <si>
    <t>Deg (0= BS\BA 1 = MS)</t>
  </si>
  <si>
    <t>Gen1 (Male or Female)</t>
  </si>
  <si>
    <t>The column labels in the  table mean:</t>
  </si>
  <si>
    <t>sal, compa, age, sr and raise.</t>
  </si>
  <si>
    <t>Week 1.</t>
  </si>
  <si>
    <t>Week 2</t>
  </si>
  <si>
    <t>Week 4</t>
  </si>
  <si>
    <t>Week 3</t>
  </si>
  <si>
    <t>Week 5 Correlation and Regression</t>
  </si>
  <si>
    <t xml:space="preserve"> </t>
  </si>
  <si>
    <t xml:space="preserve">G – Gender (0 = male, 1 = female)    </t>
  </si>
  <si>
    <t xml:space="preserve">ID – Employee sample number </t>
  </si>
  <si>
    <t>Describing the data.</t>
  </si>
  <si>
    <t xml:space="preserve">The ongoing question that the weekly assignments will focus on is:  Are males and females paid the same for equal work (under the Equal Pay Act)?  </t>
  </si>
  <si>
    <t>Note: to simplfy the analysis, we will assume that jobs within each grade comprise equal work.</t>
  </si>
  <si>
    <t>Grade</t>
  </si>
  <si>
    <t>Gender</t>
  </si>
  <si>
    <t>Q1</t>
  </si>
  <si>
    <t>Q2</t>
  </si>
  <si>
    <t>which would be more appropriate to use in answering the question about salary equity?  Why?</t>
  </si>
  <si>
    <t xml:space="preserve"> expressing an employee’s salary, we do not want to have both used in the same regression.)</t>
  </si>
  <si>
    <t>Set up the input table/range to use as follows:  Put all of the salary values for each grade under the appropriate grade label.</t>
  </si>
  <si>
    <t>a.  For which variables in the data set does this function not work correctly for?  Why?</t>
  </si>
  <si>
    <t>c.     Why are the results different?</t>
  </si>
  <si>
    <t>Use either the descriptive stats function or the Fx functions (average and stdev).</t>
  </si>
  <si>
    <t>For full credit, you need to also show the statistical outcomes - either the Excel test result or the calculations you performed.</t>
  </si>
  <si>
    <t>Testing multiple means with ANOVA</t>
  </si>
  <si>
    <t>Testing means with the t-test</t>
  </si>
  <si>
    <t>For each question involving a statistical test below, list the null and alternate hypothesis statements.  Use .05 for your significance level in making your decisions.</t>
  </si>
  <si>
    <t>Are all of the results consistent with your conclusion?  If not, why not?</t>
  </si>
  <si>
    <t>Ho: Mean salary = 45</t>
  </si>
  <si>
    <t>Ha: Mean salary =/= 45</t>
  </si>
  <si>
    <t>Perform analysis:</t>
  </si>
  <si>
    <t>t-Test: Two-Sample Assuming Unequal Variances</t>
  </si>
  <si>
    <t>Since the Ho variable has Var = 0, variances are unequal; this test defaults to 1 sample t in this situation</t>
  </si>
  <si>
    <t>Male</t>
  </si>
  <si>
    <t>Ho</t>
  </si>
  <si>
    <t>Female</t>
  </si>
  <si>
    <t>Mean</t>
  </si>
  <si>
    <t>Variance</t>
  </si>
  <si>
    <t>Observations</t>
  </si>
  <si>
    <t>Hypothesized Mean Difference</t>
  </si>
  <si>
    <t>df</t>
  </si>
  <si>
    <t>t Stat</t>
  </si>
  <si>
    <t>P(T&lt;=t) one-tail</t>
  </si>
  <si>
    <t>t Critical one-tail</t>
  </si>
  <si>
    <t>P(T&lt;=t) two-tail</t>
  </si>
  <si>
    <t>t Critical two-tail</t>
  </si>
  <si>
    <t>Conclusion: Do not reject Ho; mean equals 45</t>
  </si>
  <si>
    <t>Males</t>
  </si>
  <si>
    <t>Females</t>
  </si>
  <si>
    <t>Interpretation:</t>
  </si>
  <si>
    <t>Based on our sample results, perform a 2-sample t-test to see if the population male and female salaries could be equal to each other.</t>
  </si>
  <si>
    <t>Based on our sample results, can the male and female compas in the population be equal to each other? (Another 2-sample t-test.)</t>
  </si>
  <si>
    <t>Note when performing a one sample test with ANOVA, the second variable (Ho) is listed as the same value for every corresponding value in the data set.</t>
  </si>
  <si>
    <t xml:space="preserve">Below are 2 one-sample t-tests comparing male and female average salaries to the overall sample mean.  </t>
  </si>
  <si>
    <t xml:space="preserve">If the salary and compa mean tests in questions 3 and 4 provide different results about male and female salary equality,   </t>
  </si>
  <si>
    <t>Compa - salary divided by midpoint, a measure of salary that removes the impact of grade</t>
  </si>
  <si>
    <t>Why might we want to use compa to measure salaries between males and females?</t>
  </si>
  <si>
    <t>&lt;Use right click on the row numbers at the left to insert rows below each question for your results and comments.&gt;</t>
  </si>
  <si>
    <t>What other information would you like to know to answer the question about salary equity between the genders?  Why?</t>
  </si>
  <si>
    <t>The salary values were randomly picked for each cell.</t>
  </si>
  <si>
    <t>Ho: Average salaries are equal for all grades</t>
  </si>
  <si>
    <t>Ha: Average salaries are not equal for all grades</t>
  </si>
  <si>
    <t>Ho: Average salaries by gender are equal</t>
  </si>
  <si>
    <t>Ha: Average salaries by gender are not equal</t>
  </si>
  <si>
    <t>Ho: Interaction is not significant</t>
  </si>
  <si>
    <t>Ha: Interaction is significant</t>
  </si>
  <si>
    <t>Anova: Two-Factor With Replication</t>
  </si>
  <si>
    <t>SUMMARY</t>
  </si>
  <si>
    <t>Total</t>
  </si>
  <si>
    <t>Count</t>
  </si>
  <si>
    <t>Sum</t>
  </si>
  <si>
    <t>Average</t>
  </si>
  <si>
    <t>ANOVA</t>
  </si>
  <si>
    <t>Source of Variation</t>
  </si>
  <si>
    <t>SS</t>
  </si>
  <si>
    <t>MS</t>
  </si>
  <si>
    <t>P-value</t>
  </si>
  <si>
    <t>F crit</t>
  </si>
  <si>
    <t>Sample</t>
  </si>
  <si>
    <t>Columns</t>
  </si>
  <si>
    <t>Interaction</t>
  </si>
  <si>
    <t>Within</t>
  </si>
  <si>
    <t>Using our sample results, can we say that the compa values in the population are equal by grade and/or gender, and are independent of each factor?</t>
  </si>
  <si>
    <t>&lt;Randomly pick compas to fill each cell - for exampe, a compa</t>
  </si>
  <si>
    <t>for the intersection of M and A might be 1.043.&gt;</t>
  </si>
  <si>
    <t xml:space="preserve">Interpret the results. Are the average compas for each gender (listed as sample) equal?  For each grade?  Do grade and gender interaction impact compa values? </t>
  </si>
  <si>
    <t xml:space="preserve"> Using the results for this week, What are your conclusions about gender equal pay for equal work at this point?</t>
  </si>
  <si>
    <t xml:space="preserve">&lt;If desired, you can use the compa values that relate to the </t>
  </si>
  <si>
    <t xml:space="preserve">salary values used in question 2 for a more direct comparison of the two </t>
  </si>
  <si>
    <t>outcomes.&gt;</t>
  </si>
  <si>
    <t>Conduct and show the results of a 2-way ANOVA with replication using the completed table above.  The results should look something like those in question 2.</t>
  </si>
  <si>
    <t xml:space="preserve">Variable name: </t>
  </si>
  <si>
    <t xml:space="preserve">1.      </t>
  </si>
  <si>
    <t xml:space="preserve">Based on the sample data, can the average(mean) salary in the population be the same for each of the grade levels? (Assume equal variance, and use the analysis toolpak function ANOVA.)  </t>
  </si>
  <si>
    <t>Pick any other variable you are interested in and do a simple 2-way ANOVA without replication.  Why did you pick this variable and what do the results show?</t>
  </si>
  <si>
    <t xml:space="preserve">A </t>
  </si>
  <si>
    <t>EXPECTED</t>
  </si>
  <si>
    <t>&lt;Highlighting each cell with show how the value</t>
  </si>
  <si>
    <t>is found: row total times column total divided by</t>
  </si>
  <si>
    <t>grand total.&gt;</t>
  </si>
  <si>
    <t>Ho: The populaton correlation between grade and degree is 0.</t>
  </si>
  <si>
    <t>Ha: The population correlation between grade and degree is &gt; 0</t>
  </si>
  <si>
    <t>By using either the Excel Chi Square functions or calculating the results directly as the text shows, do we</t>
  </si>
  <si>
    <t>reject or not reject the null hypothesis?  What does your conclusion mean?</t>
  </si>
  <si>
    <t>Do we reject or not reject each of the null hypotheses?  What do your conclusions mean about the population values being tested?</t>
  </si>
  <si>
    <t xml:space="preserve">2.      </t>
  </si>
  <si>
    <t>Interpret the results.  How do they compare with the findings in the week 2 one sample t-test outcomes (Question 1)?</t>
  </si>
  <si>
    <t xml:space="preserve">Low </t>
  </si>
  <si>
    <t xml:space="preserve">to </t>
  </si>
  <si>
    <t>High</t>
  </si>
  <si>
    <t xml:space="preserve">St error </t>
  </si>
  <si>
    <t>&lt;Reminder: standard error is the sample standard deviation divided by the square root of the sample size.&gt;</t>
  </si>
  <si>
    <t>Do they intersect or overlap?  How do these results compare to the findings in week 2, question 2?</t>
  </si>
  <si>
    <t>Results are mean +/-2.064*standard error</t>
  </si>
  <si>
    <t>2.064 is t value for 95% interval</t>
  </si>
  <si>
    <t>How do you interpret these results in light of our question about equal pay for equal work?</t>
  </si>
  <si>
    <t>Create a correlation table for the variables in our data set. (Use analysis ToolPak function Correlation.)</t>
  </si>
  <si>
    <t>Based on all of your results to date, is gender a factor in the pay practices of this company?  Why or why not?</t>
  </si>
  <si>
    <t>Why did the single factor tests and analysis (such as t and single factor ANOVA tests on salary equality) not provide a complete answer to our salary equality question?</t>
  </si>
  <si>
    <t>SUMMARY OUTPUT</t>
  </si>
  <si>
    <t>Regression Statistics</t>
  </si>
  <si>
    <t>Multiple R</t>
  </si>
  <si>
    <t>R Square</t>
  </si>
  <si>
    <t>Adjusted R Square</t>
  </si>
  <si>
    <t>Standard Error</t>
  </si>
  <si>
    <t>Significance F</t>
  </si>
  <si>
    <t>Regression</t>
  </si>
  <si>
    <t>Residual</t>
  </si>
  <si>
    <t>Coefficients</t>
  </si>
  <si>
    <t>Lower 95%</t>
  </si>
  <si>
    <t>Upper 95%</t>
  </si>
  <si>
    <t>Lower 95.0%</t>
  </si>
  <si>
    <t>Upper 95.0%</t>
  </si>
  <si>
    <t>Intercept</t>
  </si>
  <si>
    <t>The analysis used Sal as the y (dependent variable) and</t>
  </si>
  <si>
    <t>variables (entered as a range).</t>
  </si>
  <si>
    <t>Ho: The regression equation is not significant.</t>
  </si>
  <si>
    <t>Ha: The regression coefficient for each variable is significant</t>
  </si>
  <si>
    <t>Ho: The regression coefficient for each variable is not significant</t>
  </si>
  <si>
    <t xml:space="preserve"> Do you reject or not reject the regression null hypothesis?</t>
  </si>
  <si>
    <t>Do you reject or not reject the null hypothesis for each variable?</t>
  </si>
  <si>
    <t>What is the regression equation, using only significant variables if any exist?</t>
  </si>
  <si>
    <t>What does result tell us about equal pay for equal work for males and females?</t>
  </si>
  <si>
    <t>Which is the best variable to use in analyzing pay practices - salary or compa?  Why?</t>
  </si>
  <si>
    <t>Below is a regression analysis for salary being predicted/explained by the other variables in our sample  (Mid,</t>
  </si>
  <si>
    <t>Note: a number with an E after it (E9 or E-6, for example)</t>
  </si>
  <si>
    <t>means we move the decimal point that number of places.</t>
  </si>
  <si>
    <t>For example, 1.2E4 becomes 12000; while 4.56E-5 becomes 0.0000456</t>
  </si>
  <si>
    <t>(Note: this is the same as asking if the degrees are distributed the same way.)</t>
  </si>
  <si>
    <t>total</t>
  </si>
  <si>
    <t>OBSERVED</t>
  </si>
  <si>
    <t>COUNT - M or 0</t>
  </si>
  <si>
    <t xml:space="preserve"> COUNT - F or 1</t>
  </si>
  <si>
    <t>For questions 3 and 4 below, be sure to list the null and alternate hypothesis statements.  Use .05 for your significance level in making your decisions.</t>
  </si>
  <si>
    <t xml:space="preserve">  Let's look at some other factors that might influence pay.</t>
  </si>
  <si>
    <t>3.   </t>
  </si>
  <si>
    <t xml:space="preserve">4.   </t>
  </si>
  <si>
    <t>5.  </t>
  </si>
  <si>
    <t>&lt;Note: use right click on row numbers to insert rows to perform analysis below any question&gt;</t>
  </si>
  <si>
    <t>For questions 2 and 3 below, be sure to list the null and alternate hypothesis statements.  Use .05 for your significance level in making your decisions.</t>
  </si>
  <si>
    <t xml:space="preserve">Based on this sample, what conclusions can you make about the issue of male and female pay equality?  </t>
  </si>
  <si>
    <t xml:space="preserve"> Find:</t>
  </si>
  <si>
    <t>What is the probability for a:</t>
  </si>
  <si>
    <t xml:space="preserve"> Sort the data by Gen or Gen 1 (into males and females) and find the mean and standard deviation for each gender for the following variables:</t>
  </si>
  <si>
    <t>Using the Excel Analysis ToolPak function descriptive statistics, generate and show the descriptive statistics for each appropriate variable in the sample data set.</t>
  </si>
  <si>
    <t xml:space="preserve">The analysis tool pak has been removed from Excel for Windows, but a free third-party </t>
  </si>
  <si>
    <t>tool that can be used (found on an answers Microsoft site) is:</t>
  </si>
  <si>
    <t>http://www.analystsoft.com/en/products/statplusmacle</t>
  </si>
  <si>
    <t xml:space="preserve">Like the Microsoft site, I make cannot guarantee the program, but do know that </t>
  </si>
  <si>
    <t>Statplus is a respected statistical package.</t>
  </si>
  <si>
    <t>Mac Users: The homework in this course assumes students have Windows Excel, and</t>
  </si>
  <si>
    <t>can load the Analysis ToolPak into their version of Excel.</t>
  </si>
  <si>
    <t xml:space="preserve">This data should be treated as a sample of employees taken from a company that has about 1,000 </t>
  </si>
  <si>
    <t>employees using a random sampling approach.</t>
  </si>
  <si>
    <t>You may use other approaches or tools</t>
  </si>
  <si>
    <t>as desired to complete the assignments.</t>
  </si>
  <si>
    <t>a.       Randomly selected person being a male in grade E?</t>
  </si>
  <si>
    <t>b.      Randomly selected male being in grade E?</t>
  </si>
  <si>
    <t>a.</t>
  </si>
  <si>
    <t>b.</t>
  </si>
  <si>
    <t>c.</t>
  </si>
  <si>
    <t>d.</t>
  </si>
  <si>
    <t>e.</t>
  </si>
  <si>
    <t xml:space="preserve"> The z score for each male salary, based on only the male salaries.</t>
  </si>
  <si>
    <t>The z score for each female salary, based on only the female salaries.</t>
  </si>
  <si>
    <t>The z score for each male compa, based on only the male compa values.</t>
  </si>
  <si>
    <t>What do the distributions and spread suggest about male and female salaries?</t>
  </si>
  <si>
    <t>The z score for each female compa, based on only the female compa values.</t>
  </si>
  <si>
    <t>Based on our sample, how do you interpret the results and what do these results suggest about the population means for male and female salaries?</t>
  </si>
  <si>
    <t>What are your conclusions about equal pay at this point?</t>
  </si>
  <si>
    <t>Be sure to incllude the null and alternate hypothesis along with the statistical test and result.</t>
  </si>
  <si>
    <t>Note: Assume equal variances for all grades.</t>
  </si>
  <si>
    <t>Confidence Intervals and Chi Square  (Chs 11 - 12)</t>
  </si>
  <si>
    <t xml:space="preserve">One question we might have is if the distribution of  graduate and undergraduate degrees independent of the grade the employee?  </t>
  </si>
  <si>
    <t>Based on the analysis of our sample data (shown below), what is your answer?</t>
  </si>
  <si>
    <t xml:space="preserve">Using our sample data, we can construct a 95% confidence interval for the population's mean salary for each gender.   </t>
  </si>
  <si>
    <t>For question 3 below, be sure to list the null and alternate hypothesis statements.  Use .05 for your significance level in making your decisions.</t>
  </si>
  <si>
    <t>a. Interpret the results.  What variables seem to be important in seeing if we pay males and females equally for equal work?</t>
  </si>
  <si>
    <t>The table and analysis below demonstrate a 2-way ANOVA with replication.  Please interpret the results.</t>
  </si>
  <si>
    <t xml:space="preserve"> age, ees, sr, raise, and deg variables.) (Note: since salary and compa are different ways of</t>
  </si>
  <si>
    <t>What outcomes in your life or work might benefit from a multiple regression examination rather than a simpler one variable test?</t>
  </si>
  <si>
    <t>Perform a regression analysis using compa as the dependent variable and the same independent</t>
  </si>
  <si>
    <t>variables as used in question 2.  Show the result, and interpret your findings by answering the same questions.</t>
  </si>
  <si>
    <t>Note: be sure to include the appropriate hypothesis statements.</t>
  </si>
  <si>
    <t>Ha: The regression equation is significant.</t>
  </si>
  <si>
    <t xml:space="preserve">mid, age, ees, sr, g, raise, and deg as the dependent </t>
  </si>
  <si>
    <t xml:space="preserve">Based on our sample data, can we conclude that males and females are distributed across grades in a similar pattern within the population?  </t>
  </si>
  <si>
    <t>Be sure to include the null and alternate hypothesis along with the statistical test and result.</t>
  </si>
  <si>
    <t>SER</t>
  </si>
  <si>
    <t xml:space="preserve">Using our sample data, construct a 95% confidence interval for the population's mean service difference for each gender.    </t>
  </si>
  <si>
    <t>Anova: Single Factor</t>
  </si>
  <si>
    <t>Groups</t>
  </si>
  <si>
    <t>Column 1</t>
  </si>
  <si>
    <t>Column 2</t>
  </si>
  <si>
    <t>Column 3</t>
  </si>
  <si>
    <t>Column 4</t>
  </si>
  <si>
    <t>Column 5</t>
  </si>
  <si>
    <t>Column 6</t>
  </si>
  <si>
    <t>Between Groups</t>
  </si>
  <si>
    <t>Within Groups</t>
  </si>
  <si>
    <t>F=409.45</t>
  </si>
  <si>
    <t>p-value= 1.04E-35</t>
  </si>
  <si>
    <t>Since p-value is less than 0; reject Ho</t>
  </si>
  <si>
    <t>Average salaries are not equal</t>
  </si>
  <si>
    <t xml:space="preserve">               Ho: Average salaries are equal for all grades</t>
  </si>
  <si>
    <t>F=160.86</t>
  </si>
  <si>
    <t>p-value= 1.5E-10</t>
  </si>
  <si>
    <t>Reject Ho; p-value is less than .05</t>
  </si>
  <si>
    <t>Average salaries for all grades are not equal</t>
  </si>
  <si>
    <t>F=3.85</t>
  </si>
  <si>
    <t>p-value= .073</t>
  </si>
  <si>
    <t>Average salaries between male and female are not significantly different</t>
  </si>
  <si>
    <t>F=1.88</t>
  </si>
  <si>
    <t>p-value= .172</t>
  </si>
  <si>
    <t>Since p-value is greater than .05; Ho cannot be rejected</t>
  </si>
  <si>
    <t xml:space="preserve">There is no significant interaction </t>
  </si>
  <si>
    <t xml:space="preserve">Ho: Average compas are equal for all grades </t>
  </si>
  <si>
    <t>Ha: Average compas are not equal for all grades</t>
  </si>
  <si>
    <t>F= 4.52</t>
  </si>
  <si>
    <t>p-value= .015</t>
  </si>
  <si>
    <t>Since p-value is less than .05; Ho is rejected</t>
  </si>
  <si>
    <t>Ho: Average salary by gender are equal</t>
  </si>
  <si>
    <t>Ha: Averager salary by gender are not equal</t>
  </si>
  <si>
    <t>F= 7.10</t>
  </si>
  <si>
    <t>p-value = .021</t>
  </si>
  <si>
    <t xml:space="preserve">Since p-value is less than .05; Ho is rejected </t>
  </si>
  <si>
    <t xml:space="preserve">Ho: Interaction is significant </t>
  </si>
  <si>
    <t xml:space="preserve">Ha: Interaction is not significant </t>
  </si>
  <si>
    <t>F= 4.63</t>
  </si>
  <si>
    <t>p-value= .014</t>
  </si>
  <si>
    <t>Anova: Two-Factor Without Replication</t>
  </si>
  <si>
    <t>Row 1</t>
  </si>
  <si>
    <t>Row 2</t>
  </si>
  <si>
    <t>Rows</t>
  </si>
  <si>
    <t>Error</t>
  </si>
  <si>
    <t>Ho: Average raises are equal for all grades</t>
  </si>
  <si>
    <t>Ha: Average raises are not equal for all grades</t>
  </si>
  <si>
    <t>F= 1.91</t>
  </si>
  <si>
    <t xml:space="preserve">Since p-value is greater than .05; Ho is not rejected </t>
  </si>
  <si>
    <t>No significant difference</t>
  </si>
  <si>
    <t>Ho: Average raises by gender are equal</t>
  </si>
  <si>
    <t xml:space="preserve">Ha: Average raises by gender are not equal </t>
  </si>
  <si>
    <t>F= .06</t>
  </si>
  <si>
    <t>p-value= .812</t>
  </si>
  <si>
    <t>p-value= .248</t>
  </si>
  <si>
    <t xml:space="preserve">Since p-value is greater than .05; Ho is n ot rejected </t>
  </si>
  <si>
    <t xml:space="preserve">Average raises between males and females are not significantly different </t>
  </si>
  <si>
    <t>RAISES</t>
  </si>
  <si>
    <t xml:space="preserve">From the results I have concluded that men and women do not get paid equally. </t>
  </si>
  <si>
    <t xml:space="preserve">Expected </t>
  </si>
  <si>
    <t>Observed</t>
  </si>
  <si>
    <t>Obs-Exp</t>
  </si>
  <si>
    <t>(Obs-Exp)^2</t>
  </si>
  <si>
    <t>(Obs-Exp)^2/Exp</t>
  </si>
  <si>
    <t>MA</t>
  </si>
  <si>
    <t>MB</t>
  </si>
  <si>
    <t>MC</t>
  </si>
  <si>
    <t>MD</t>
  </si>
  <si>
    <t>ME</t>
  </si>
  <si>
    <t>MF</t>
  </si>
  <si>
    <t>FA</t>
  </si>
  <si>
    <t>FB</t>
  </si>
  <si>
    <t>FC</t>
  </si>
  <si>
    <t>FD</t>
  </si>
  <si>
    <t>FE</t>
  </si>
  <si>
    <t>FF</t>
  </si>
  <si>
    <t>df=(r-1)(c-1);(2-1)(6-1)</t>
  </si>
  <si>
    <t>df=5</t>
  </si>
  <si>
    <t>(0.05,5)</t>
  </si>
  <si>
    <t>p-value</t>
  </si>
  <si>
    <t>(2.14,5) =.83</t>
  </si>
  <si>
    <t>(2.11,5) = .83</t>
  </si>
  <si>
    <t>Reject Ho since p-value is greater than .05. Since p-value is the same for both men and women, it can be determined that the degrees are distributed the same way</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</si>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</sst>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0"/>
      <name val="Arial"/>
    </font>
    <font>
      <sz val="10"/>
      <name val="Arial"/>
      <family val="2"/>
    </font>
    <font>
      <sz val="12"/>
      <name val="Times New Roman"/>
      <family val="1"/>
    </font>
    <font>
      <sz val="14"/>
      <name val="Arial"/>
      <family val="2"/>
    </font>
    <font>
      <u/>
      <sz val="10"/>
      <color indexed="12"/>
      <name val="Arial"/>
      <family val="2"/>
    </font>
    <font>
      <i/>
      <sz val="12"/>
      <name val="Times New Roman"/>
      <family val="1"/>
    </font>
    <font>
      <i/>
      <sz val="10"/>
      <name val="Arial"/>
      <family val="2"/>
    </font>
    <font>
      <sz val="12"/>
      <name val="Arial"/>
      <family val="2"/>
    </font>
    <font>
      <i/>
      <sz val="12"/>
      <name val="Arial"/>
      <family val="2"/>
    </font>
    <font>
      <u/>
      <sz val="12"/>
      <color indexed="12"/>
      <name val="Times New Roman"/>
      <family val="1"/>
    </font>
    <font>
      <sz val="12"/>
      <color rgb="FF0070C0"/>
      <name val="Times New Roman"/>
      <family val="1"/>
    </font>
    <font>
      <sz val="12"/>
      <color rgb="FFFF0000"/>
      <name val="Times New Roman"/>
      <family val="1"/>
    </font>
    <font>
      <sz val="10"/>
      <color rgb="FF0033CC"/>
      <name val="Arial"/>
      <family val="2"/>
    </font>
    <font>
      <sz val="12"/>
      <color rgb="FF0033CC"/>
      <name val="Arial"/>
      <family val="2"/>
    </font>
    <font>
      <sz val="12"/>
      <color rgb="FF0070C0"/>
      <name val="Arial"/>
      <family val="2"/>
    </font>
    <font>
      <sz val="12"/>
      <color rgb="FF0033CC"/>
      <name val="Times New Roman"/>
      <family val="1"/>
    </font>
    <font>
      <i/>
      <sz val="9"/>
      <name val="Arial"/>
      <family val="2"/>
    </font>
    <font>
      <b/>
      <sz val="12"/>
      <color rgb="FF002060"/>
      <name val="Times New Roman"/>
      <family val="1"/>
    </font>
    <font>
      <sz val="12"/>
      <color rgb="FF002060"/>
      <name val="Times New Roman"/>
      <family val="1"/>
    </font>
    <font>
      <i/>
      <sz val="12"/>
      <color rgb="FF002060"/>
      <name val="Times New Roman"/>
      <family val="1"/>
    </font>
    <font>
      <sz val="10"/>
      <color rgb="FF002060"/>
      <name val="Arial"/>
      <family val="2"/>
    </font>
    <font>
      <b/>
      <sz val="10"/>
      <color rgb="FF00206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18"/>
      </bottom>
      <diagonal/>
    </border>
    <border>
      <left/>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13">
    <xf numFmtId="0" fontId="0" fillId="0" borderId="0" xfId="0"/>
    <xf numFmtId="0" fontId="1" fillId="0" borderId="0" xfId="0" applyFont="1" applyAlignment="1">
      <alignment horizontal="center" vertical="top"/>
    </xf>
    <xf numFmtId="0" fontId="2" fillId="0" borderId="0" xfId="0" applyFont="1"/>
    <xf numFmtId="0" fontId="3" fillId="0" borderId="0" xfId="0" applyFont="1" applyAlignment="1">
      <alignment horizontal="center" vertical="top" wrapText="1"/>
    </xf>
    <xf numFmtId="0" fontId="1" fillId="0" borderId="0" xfId="2"/>
    <xf numFmtId="0" fontId="1" fillId="0" borderId="0" xfId="2" applyBorder="1"/>
    <xf numFmtId="0" fontId="1" fillId="0" borderId="0" xfId="2" applyAlignment="1">
      <alignment horizontal="center"/>
    </xf>
    <xf numFmtId="0" fontId="0" fillId="0" borderId="0" xfId="0" applyFill="1" applyBorder="1" applyAlignment="1"/>
    <xf numFmtId="0" fontId="0" fillId="0" borderId="0" xfId="0" applyBorder="1"/>
    <xf numFmtId="0" fontId="3" fillId="0" borderId="0" xfId="2" applyFont="1" applyBorder="1" applyAlignment="1">
      <alignment horizontal="center" vertical="top" wrapText="1"/>
    </xf>
    <xf numFmtId="0" fontId="1" fillId="0" borderId="0" xfId="2" applyFont="1" applyBorder="1" applyAlignment="1">
      <alignment horizontal="right"/>
    </xf>
    <xf numFmtId="0" fontId="2" fillId="0" borderId="0" xfId="0" applyFont="1" applyAlignment="1">
      <alignment horizontal="center" vertical="top" wrapText="1"/>
    </xf>
    <xf numFmtId="164" fontId="2" fillId="0" borderId="0" xfId="0" applyNumberFormat="1" applyFont="1" applyAlignment="1">
      <alignment horizontal="center" vertical="top" wrapText="1"/>
    </xf>
    <xf numFmtId="0" fontId="2" fillId="0" borderId="0" xfId="0" applyFont="1" applyAlignment="1">
      <alignment horizontal="left" vertical="center" indent="4"/>
    </xf>
    <xf numFmtId="0" fontId="2" fillId="0" borderId="0" xfId="0" applyFont="1" applyAlignment="1">
      <alignment vertical="center"/>
    </xf>
    <xf numFmtId="0" fontId="2" fillId="0" borderId="0" xfId="2" applyFont="1"/>
    <xf numFmtId="0" fontId="10" fillId="0" borderId="0" xfId="2" applyFont="1"/>
    <xf numFmtId="0" fontId="2" fillId="0" borderId="0" xfId="2" quotePrefix="1" applyFont="1"/>
    <xf numFmtId="0" fontId="2" fillId="0" borderId="0" xfId="2" quotePrefix="1" applyFont="1" applyAlignment="1">
      <alignment horizontal="center"/>
    </xf>
    <xf numFmtId="0" fontId="2" fillId="0" borderId="0" xfId="2" applyFont="1" applyAlignment="1">
      <alignment horizontal="center"/>
    </xf>
    <xf numFmtId="0" fontId="2" fillId="0" borderId="0" xfId="2" applyFont="1" applyAlignment="1">
      <alignment horizontal="center" vertical="top" wrapText="1"/>
    </xf>
    <xf numFmtId="0" fontId="2" fillId="0" borderId="0" xfId="0" applyFont="1" applyBorder="1" applyAlignment="1">
      <alignment horizontal="left" vertical="center" indent="4"/>
    </xf>
    <xf numFmtId="0" fontId="2" fillId="0" borderId="0" xfId="0" applyFont="1" applyBorder="1"/>
    <xf numFmtId="0" fontId="2" fillId="0" borderId="0" xfId="0" applyFont="1" applyBorder="1" applyAlignment="1">
      <alignment horizontal="center" vertical="top" wrapText="1"/>
    </xf>
    <xf numFmtId="164" fontId="2" fillId="0" borderId="0" xfId="0" applyNumberFormat="1" applyFont="1" applyBorder="1" applyAlignment="1">
      <alignment horizontal="center" vertical="top" wrapText="1"/>
    </xf>
    <xf numFmtId="0" fontId="2" fillId="0" borderId="0" xfId="2" applyFont="1" applyFill="1" applyBorder="1" applyAlignment="1"/>
    <xf numFmtId="0" fontId="2" fillId="0" borderId="0" xfId="2" applyFont="1" applyBorder="1"/>
    <xf numFmtId="0" fontId="2" fillId="0" borderId="0" xfId="0" applyFont="1" applyFill="1" applyBorder="1" applyAlignment="1">
      <alignment horizontal="right"/>
    </xf>
    <xf numFmtId="0" fontId="2" fillId="0" borderId="0" xfId="0" applyFont="1" applyFill="1" applyBorder="1" applyAlignment="1"/>
    <xf numFmtId="0" fontId="2" fillId="0" borderId="0" xfId="2" applyFont="1" applyAlignment="1">
      <alignment horizontal="right"/>
    </xf>
    <xf numFmtId="0" fontId="11" fillId="0" borderId="0" xfId="0" applyFont="1" applyBorder="1"/>
    <xf numFmtId="0" fontId="3" fillId="0" borderId="0" xfId="2" applyFont="1" applyAlignment="1">
      <alignment horizontal="center" vertical="top" wrapText="1"/>
    </xf>
    <xf numFmtId="0" fontId="2" fillId="0" borderId="0" xfId="0" applyFont="1" applyAlignment="1">
      <alignment horizontal="center" vertical="center"/>
    </xf>
    <xf numFmtId="0" fontId="2" fillId="0" borderId="0" xfId="0" applyFont="1" applyAlignment="1">
      <alignment horizontal="right" vertical="center"/>
    </xf>
    <xf numFmtId="0" fontId="12" fillId="0" borderId="0" xfId="0" applyFont="1"/>
    <xf numFmtId="0" fontId="2" fillId="0" borderId="0" xfId="0" applyFont="1" applyAlignment="1">
      <alignment horizontal="center"/>
    </xf>
    <xf numFmtId="0" fontId="2" fillId="0" borderId="0" xfId="0" applyFont="1" applyBorder="1" applyAlignment="1">
      <alignment horizontal="center"/>
    </xf>
    <xf numFmtId="0" fontId="2" fillId="0" borderId="0" xfId="2" applyFont="1" applyBorder="1" applyAlignment="1">
      <alignment horizontal="center"/>
    </xf>
    <xf numFmtId="0" fontId="6" fillId="0" borderId="0" xfId="0" applyFont="1" applyFill="1" applyBorder="1" applyAlignment="1">
      <alignment horizontal="center"/>
    </xf>
    <xf numFmtId="0" fontId="7" fillId="0" borderId="0" xfId="0" applyFont="1" applyBorder="1"/>
    <xf numFmtId="0" fontId="7" fillId="0" borderId="0" xfId="0" applyFont="1" applyFill="1" applyBorder="1" applyAlignment="1">
      <alignment horizontal="right"/>
    </xf>
    <xf numFmtId="0" fontId="7" fillId="0" borderId="0" xfId="0" applyFont="1" applyFill="1" applyBorder="1" applyAlignment="1"/>
    <xf numFmtId="0" fontId="7" fillId="0" borderId="0" xfId="0" applyFont="1"/>
    <xf numFmtId="0" fontId="13" fillId="0" borderId="0" xfId="0" applyFont="1"/>
    <xf numFmtId="0" fontId="8" fillId="0" borderId="0" xfId="0" applyFont="1" applyFill="1" applyBorder="1" applyAlignment="1">
      <alignment horizontal="centerContinuous"/>
    </xf>
    <xf numFmtId="0" fontId="8" fillId="0" borderId="0" xfId="0" applyFont="1" applyFill="1" applyBorder="1" applyAlignment="1">
      <alignment horizontal="center"/>
    </xf>
    <xf numFmtId="0" fontId="7" fillId="0" borderId="0" xfId="2" applyFont="1" applyBorder="1"/>
    <xf numFmtId="0" fontId="7" fillId="0" borderId="0" xfId="2" applyFont="1" applyFill="1" applyBorder="1"/>
    <xf numFmtId="0" fontId="14" fillId="0" borderId="0" xfId="0" applyFont="1" applyBorder="1"/>
    <xf numFmtId="0" fontId="7" fillId="0" borderId="0" xfId="0" quotePrefix="1" applyFont="1" applyBorder="1"/>
    <xf numFmtId="0" fontId="2" fillId="0" borderId="0" xfId="0" applyFont="1" applyAlignment="1">
      <alignment horizontal="center" wrapText="1"/>
    </xf>
    <xf numFmtId="0" fontId="15" fillId="0" borderId="0" xfId="0" applyFont="1" applyBorder="1"/>
    <xf numFmtId="0" fontId="15" fillId="0" borderId="0" xfId="0" applyFont="1"/>
    <xf numFmtId="0" fontId="5" fillId="0" borderId="1" xfId="0" applyFont="1" applyFill="1" applyBorder="1" applyAlignment="1">
      <alignment horizontal="centerContinuous"/>
    </xf>
    <xf numFmtId="0" fontId="2" fillId="0" borderId="2" xfId="0" applyFont="1" applyFill="1" applyBorder="1" applyAlignment="1">
      <alignment horizontal="right"/>
    </xf>
    <xf numFmtId="0" fontId="2" fillId="0" borderId="2" xfId="0" applyFont="1" applyFill="1" applyBorder="1" applyAlignment="1"/>
    <xf numFmtId="0" fontId="5" fillId="0" borderId="1" xfId="0" applyFont="1" applyFill="1" applyBorder="1" applyAlignment="1">
      <alignment horizontal="center"/>
    </xf>
    <xf numFmtId="0" fontId="5" fillId="0" borderId="1" xfId="0" applyFont="1" applyFill="1" applyBorder="1" applyAlignment="1">
      <alignment horizontal="left"/>
    </xf>
    <xf numFmtId="164" fontId="2" fillId="0" borderId="0" xfId="0" applyNumberFormat="1" applyFont="1" applyAlignment="1">
      <alignment horizontal="center"/>
    </xf>
    <xf numFmtId="164" fontId="2" fillId="0" borderId="0" xfId="0" applyNumberFormat="1" applyFont="1" applyFill="1" applyAlignment="1">
      <alignment horizontal="center"/>
    </xf>
    <xf numFmtId="0" fontId="11" fillId="0" borderId="0" xfId="2" applyFont="1"/>
    <xf numFmtId="0" fontId="15" fillId="0" borderId="0" xfId="2" applyFont="1"/>
    <xf numFmtId="0" fontId="2" fillId="0" borderId="0" xfId="2" applyFont="1" applyBorder="1" applyAlignment="1">
      <alignment horizontal="left"/>
    </xf>
    <xf numFmtId="0" fontId="2" fillId="0" borderId="0" xfId="2" applyFont="1" applyBorder="1" applyAlignment="1">
      <alignment horizontal="right"/>
    </xf>
    <xf numFmtId="0" fontId="15" fillId="0" borderId="0" xfId="2" applyFon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horizontal="center" vertical="center"/>
    </xf>
    <xf numFmtId="0" fontId="2" fillId="0" borderId="0" xfId="0" applyFont="1" applyAlignment="1"/>
    <xf numFmtId="0" fontId="2" fillId="0" borderId="0" xfId="2" applyFont="1" applyBorder="1" applyAlignment="1">
      <alignment horizontal="center" vertical="top" wrapText="1"/>
    </xf>
    <xf numFmtId="0" fontId="2" fillId="2" borderId="0" xfId="0" applyFont="1" applyFill="1" applyBorder="1" applyAlignment="1"/>
    <xf numFmtId="0" fontId="2" fillId="0" borderId="0" xfId="2" quotePrefix="1" applyFont="1" applyBorder="1"/>
    <xf numFmtId="164" fontId="2" fillId="0" borderId="0" xfId="2" applyNumberFormat="1" applyFont="1" applyAlignment="1">
      <alignment horizontal="center" vertical="top" wrapText="1"/>
    </xf>
    <xf numFmtId="0" fontId="10" fillId="0" borderId="0" xfId="0" applyFont="1"/>
    <xf numFmtId="0" fontId="9" fillId="0" borderId="0" xfId="1" applyFont="1" applyAlignment="1" applyProtection="1"/>
    <xf numFmtId="0" fontId="2" fillId="0" borderId="0" xfId="0" applyFont="1" applyFill="1" applyBorder="1"/>
    <xf numFmtId="0" fontId="15" fillId="0" borderId="0" xfId="0" applyFont="1" applyAlignment="1"/>
    <xf numFmtId="0" fontId="2" fillId="0" borderId="8" xfId="2" applyFont="1" applyBorder="1" applyAlignment="1">
      <alignment horizontal="left" vertical="top" wrapText="1"/>
    </xf>
    <xf numFmtId="0" fontId="2" fillId="0" borderId="8" xfId="0" applyFont="1" applyBorder="1" applyAlignment="1"/>
    <xf numFmtId="0" fontId="2" fillId="0" borderId="0" xfId="2" applyFont="1" applyBorder="1" applyAlignment="1">
      <alignment horizontal="left" vertical="top" wrapText="1"/>
    </xf>
    <xf numFmtId="0" fontId="2" fillId="0" borderId="0" xfId="2" applyFont="1" applyAlignment="1">
      <alignment horizontal="right" vertical="top" wrapText="1"/>
    </xf>
    <xf numFmtId="0" fontId="0" fillId="0" borderId="2" xfId="0" applyFill="1" applyBorder="1" applyAlignment="1"/>
    <xf numFmtId="0" fontId="6" fillId="0" borderId="1" xfId="0" applyFont="1" applyFill="1" applyBorder="1" applyAlignment="1">
      <alignment horizontal="center"/>
    </xf>
    <xf numFmtId="0" fontId="1" fillId="0" borderId="0" xfId="0" applyFont="1"/>
    <xf numFmtId="11" fontId="0" fillId="0" borderId="0" xfId="0" applyNumberFormat="1" applyFill="1" applyBorder="1" applyAlignment="1"/>
    <xf numFmtId="0" fontId="1" fillId="0" borderId="0" xfId="2" applyFont="1" applyFill="1" applyBorder="1" applyAlignment="1"/>
    <xf numFmtId="0" fontId="16" fillId="0" borderId="7" xfId="0" applyFont="1" applyFill="1" applyBorder="1" applyAlignment="1">
      <alignment horizontal="right"/>
    </xf>
    <xf numFmtId="0" fontId="16" fillId="0" borderId="7" xfId="2" applyFont="1" applyFill="1" applyBorder="1" applyAlignment="1">
      <alignment horizontal="right"/>
    </xf>
    <xf numFmtId="0" fontId="17" fillId="0" borderId="0" xfId="0" applyFont="1" applyBorder="1"/>
    <xf numFmtId="0" fontId="18" fillId="0" borderId="0" xfId="2" applyFont="1"/>
    <xf numFmtId="0" fontId="19" fillId="0" borderId="0" xfId="2" applyFont="1" applyFill="1" applyBorder="1" applyAlignment="1">
      <alignment horizontal="center"/>
    </xf>
    <xf numFmtId="0" fontId="18" fillId="0" borderId="0" xfId="0" applyFont="1"/>
    <xf numFmtId="0" fontId="18" fillId="0" borderId="0" xfId="2" applyFont="1" applyFill="1" applyBorder="1" applyAlignment="1"/>
    <xf numFmtId="0" fontId="18" fillId="0" borderId="0" xfId="0" applyFont="1" applyBorder="1"/>
    <xf numFmtId="0" fontId="1" fillId="0" borderId="0" xfId="0" applyFont="1" applyBorder="1"/>
    <xf numFmtId="0" fontId="18" fillId="0" borderId="0" xfId="0" applyFont="1" applyFill="1" applyBorder="1" applyAlignment="1"/>
    <xf numFmtId="0" fontId="18" fillId="0" borderId="0" xfId="0" applyFont="1" applyBorder="1" applyAlignment="1">
      <alignment horizontal="center" vertical="center"/>
    </xf>
    <xf numFmtId="0" fontId="18" fillId="0" borderId="0" xfId="2" applyFont="1" applyBorder="1"/>
    <xf numFmtId="0" fontId="18" fillId="0" borderId="0" xfId="0" applyFont="1" applyFill="1" applyBorder="1"/>
    <xf numFmtId="0" fontId="18" fillId="0" borderId="0" xfId="0" applyFont="1" applyBorder="1" applyAlignment="1">
      <alignment vertical="center"/>
    </xf>
    <xf numFmtId="0" fontId="20" fillId="0" borderId="0" xfId="0" applyFont="1" applyFill="1" applyBorder="1" applyAlignment="1"/>
    <xf numFmtId="0" fontId="20" fillId="0" borderId="0" xfId="0" applyFont="1"/>
    <xf numFmtId="0" fontId="17" fillId="0" borderId="0" xfId="0" applyFont="1"/>
    <xf numFmtId="0" fontId="17" fillId="0" borderId="0" xfId="0" applyFont="1" applyAlignment="1">
      <alignment horizontal="center"/>
    </xf>
    <xf numFmtId="0" fontId="21" fillId="0" borderId="0" xfId="0" applyFont="1" applyAlignment="1">
      <alignment horizontal="center"/>
    </xf>
    <xf numFmtId="0" fontId="17" fillId="0" borderId="0" xfId="2" applyFont="1"/>
    <xf numFmtId="0" fontId="18" fillId="0" borderId="0" xfId="0" applyFont="1" applyAlignment="1">
      <alignment horizontal="center" vertical="top" wrapText="1"/>
    </xf>
    <xf numFmtId="0" fontId="17" fillId="0" borderId="0" xfId="2" applyFont="1" applyBorder="1"/>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nalystsoft.com/en/products/statplusmac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topLeftCell="A37" workbookViewId="0">
      <selection activeCell="E23" sqref="E23"/>
    </sheetView>
  </sheetViews>
  <sheetFormatPr defaultRowHeight="15.75" x14ac:dyDescent="0.25"/>
  <cols>
    <col min="1" max="1" width="5" style="2" customWidth="1"/>
    <col min="2" max="2" width="7.5703125" style="2" customWidth="1"/>
    <col min="3" max="3" width="9.140625" style="2" customWidth="1"/>
    <col min="4" max="4" width="7.28515625" style="2" customWidth="1"/>
    <col min="5" max="6" width="7.85546875" style="2" customWidth="1"/>
    <col min="7" max="7" width="8" style="2" customWidth="1"/>
    <col min="8" max="8" width="6.85546875" style="2" customWidth="1"/>
    <col min="9" max="9" width="7.7109375" style="2" customWidth="1"/>
    <col min="10" max="10" width="7.140625" style="2" customWidth="1"/>
    <col min="11" max="11" width="7.7109375" style="2" customWidth="1"/>
    <col min="12" max="12" width="7.28515625" style="2" customWidth="1"/>
    <col min="16" max="16" width="10.7109375" customWidth="1"/>
  </cols>
  <sheetData>
    <row r="1" spans="1:22" ht="18" customHeight="1" x14ac:dyDescent="0.2">
      <c r="A1" s="11" t="s">
        <v>0</v>
      </c>
      <c r="B1" s="11" t="s">
        <v>1</v>
      </c>
      <c r="C1" s="11" t="s">
        <v>2</v>
      </c>
      <c r="D1" s="11" t="s">
        <v>3</v>
      </c>
      <c r="E1" s="11" t="s">
        <v>4</v>
      </c>
      <c r="F1" s="11" t="s">
        <v>5</v>
      </c>
      <c r="G1" s="11" t="s">
        <v>236</v>
      </c>
      <c r="H1" s="11" t="s">
        <v>7</v>
      </c>
      <c r="I1" s="11" t="s">
        <v>8</v>
      </c>
      <c r="J1" s="11" t="s">
        <v>9</v>
      </c>
      <c r="K1" s="11" t="s">
        <v>10</v>
      </c>
      <c r="L1" s="11" t="s">
        <v>11</v>
      </c>
      <c r="M1" s="1"/>
      <c r="N1" s="3"/>
    </row>
    <row r="2" spans="1:22" x14ac:dyDescent="0.2">
      <c r="A2" s="11">
        <v>8</v>
      </c>
      <c r="B2" s="11">
        <v>23</v>
      </c>
      <c r="C2" s="12">
        <v>1</v>
      </c>
      <c r="D2" s="11">
        <v>23</v>
      </c>
      <c r="E2" s="11">
        <v>32</v>
      </c>
      <c r="F2" s="11">
        <v>90</v>
      </c>
      <c r="G2" s="11">
        <v>9</v>
      </c>
      <c r="H2" s="11">
        <v>1</v>
      </c>
      <c r="I2" s="11">
        <v>5.8</v>
      </c>
      <c r="J2" s="11">
        <v>1</v>
      </c>
      <c r="K2" s="11" t="s">
        <v>15</v>
      </c>
      <c r="L2" s="11" t="s">
        <v>18</v>
      </c>
      <c r="N2" s="4" t="s">
        <v>39</v>
      </c>
    </row>
    <row r="3" spans="1:22" x14ac:dyDescent="0.2">
      <c r="A3" s="11">
        <v>10</v>
      </c>
      <c r="B3" s="11">
        <v>22</v>
      </c>
      <c r="C3" s="12">
        <v>0.95599999999999996</v>
      </c>
      <c r="D3" s="11">
        <v>23</v>
      </c>
      <c r="E3" s="11">
        <v>30</v>
      </c>
      <c r="F3" s="11">
        <v>80</v>
      </c>
      <c r="G3" s="11">
        <v>7</v>
      </c>
      <c r="H3" s="11">
        <v>1</v>
      </c>
      <c r="I3" s="11">
        <v>4.7</v>
      </c>
      <c r="J3" s="11">
        <v>1</v>
      </c>
      <c r="K3" s="11" t="s">
        <v>15</v>
      </c>
      <c r="L3" s="11" t="s">
        <v>18</v>
      </c>
      <c r="N3" s="4" t="s">
        <v>40</v>
      </c>
    </row>
    <row r="4" spans="1:22" x14ac:dyDescent="0.2">
      <c r="A4" s="11">
        <v>11</v>
      </c>
      <c r="B4" s="11">
        <v>23</v>
      </c>
      <c r="C4" s="12">
        <v>1</v>
      </c>
      <c r="D4" s="11">
        <v>23</v>
      </c>
      <c r="E4" s="11">
        <v>41</v>
      </c>
      <c r="F4" s="11">
        <v>100</v>
      </c>
      <c r="G4" s="11">
        <v>19</v>
      </c>
      <c r="H4" s="11">
        <v>1</v>
      </c>
      <c r="I4" s="11">
        <v>4.8</v>
      </c>
      <c r="J4" s="11">
        <v>1</v>
      </c>
      <c r="K4" s="11" t="s">
        <v>15</v>
      </c>
      <c r="L4" s="11" t="s">
        <v>18</v>
      </c>
    </row>
    <row r="5" spans="1:22" x14ac:dyDescent="0.25">
      <c r="A5" s="11">
        <v>14</v>
      </c>
      <c r="B5" s="11">
        <v>24</v>
      </c>
      <c r="C5" s="12">
        <v>1.0429999999999999</v>
      </c>
      <c r="D5" s="11">
        <v>23</v>
      </c>
      <c r="E5" s="11">
        <v>32</v>
      </c>
      <c r="F5" s="11">
        <v>90</v>
      </c>
      <c r="G5" s="11">
        <v>12</v>
      </c>
      <c r="H5" s="11">
        <v>1</v>
      </c>
      <c r="I5" s="11">
        <v>6</v>
      </c>
      <c r="J5" s="11">
        <v>1</v>
      </c>
      <c r="K5" s="11" t="s">
        <v>15</v>
      </c>
      <c r="L5" s="11" t="s">
        <v>18</v>
      </c>
      <c r="N5" s="2" t="s">
        <v>28</v>
      </c>
      <c r="O5" s="2"/>
      <c r="P5" s="2"/>
      <c r="Q5" s="2"/>
      <c r="R5" s="2"/>
      <c r="S5" s="2"/>
      <c r="T5" s="2"/>
      <c r="U5" s="2"/>
      <c r="V5" s="2"/>
    </row>
    <row r="6" spans="1:22" x14ac:dyDescent="0.25">
      <c r="A6" s="11">
        <v>15</v>
      </c>
      <c r="B6" s="11">
        <v>24</v>
      </c>
      <c r="C6" s="12">
        <v>1.0429999999999999</v>
      </c>
      <c r="D6" s="11">
        <v>23</v>
      </c>
      <c r="E6" s="11">
        <v>32</v>
      </c>
      <c r="F6" s="11">
        <v>80</v>
      </c>
      <c r="G6" s="11">
        <v>8</v>
      </c>
      <c r="H6" s="11">
        <v>1</v>
      </c>
      <c r="I6" s="11">
        <v>4.9000000000000004</v>
      </c>
      <c r="J6" s="11">
        <v>1</v>
      </c>
      <c r="K6" s="11" t="s">
        <v>15</v>
      </c>
      <c r="L6" s="11" t="s">
        <v>18</v>
      </c>
      <c r="N6" s="2" t="s">
        <v>37</v>
      </c>
      <c r="O6" s="2"/>
      <c r="P6" s="2"/>
      <c r="Q6" s="2" t="s">
        <v>19</v>
      </c>
      <c r="R6" s="2"/>
      <c r="S6" s="2"/>
      <c r="T6" s="2"/>
      <c r="U6" s="2"/>
      <c r="V6" s="2"/>
    </row>
    <row r="7" spans="1:22" x14ac:dyDescent="0.25">
      <c r="A7" s="11">
        <v>19</v>
      </c>
      <c r="B7" s="11">
        <v>24</v>
      </c>
      <c r="C7" s="12">
        <v>1.0429999999999999</v>
      </c>
      <c r="D7" s="11">
        <v>23</v>
      </c>
      <c r="E7" s="11">
        <v>32</v>
      </c>
      <c r="F7" s="11">
        <v>85</v>
      </c>
      <c r="G7" s="11">
        <v>1</v>
      </c>
      <c r="H7" s="11">
        <v>0</v>
      </c>
      <c r="I7" s="11">
        <v>4.5999999999999996</v>
      </c>
      <c r="J7" s="11">
        <v>1</v>
      </c>
      <c r="K7" s="11" t="s">
        <v>12</v>
      </c>
      <c r="L7" s="11" t="s">
        <v>18</v>
      </c>
      <c r="N7" s="2" t="s">
        <v>20</v>
      </c>
      <c r="O7" s="2"/>
      <c r="P7" s="2"/>
      <c r="Q7" s="2" t="s">
        <v>21</v>
      </c>
      <c r="R7" s="2"/>
      <c r="S7" s="2"/>
      <c r="T7" s="2"/>
      <c r="U7" s="2"/>
      <c r="V7" s="2"/>
    </row>
    <row r="8" spans="1:22" x14ac:dyDescent="0.25">
      <c r="A8" s="11">
        <v>23</v>
      </c>
      <c r="B8" s="11">
        <v>23</v>
      </c>
      <c r="C8" s="12">
        <v>1</v>
      </c>
      <c r="D8" s="11">
        <v>23</v>
      </c>
      <c r="E8" s="11">
        <v>36</v>
      </c>
      <c r="F8" s="11">
        <v>65</v>
      </c>
      <c r="G8" s="11">
        <v>6</v>
      </c>
      <c r="H8" s="11">
        <v>1</v>
      </c>
      <c r="I8" s="11">
        <v>3.3</v>
      </c>
      <c r="J8" s="11">
        <v>0</v>
      </c>
      <c r="K8" s="11" t="s">
        <v>15</v>
      </c>
      <c r="L8" s="11" t="s">
        <v>18</v>
      </c>
      <c r="N8" s="2" t="s">
        <v>22</v>
      </c>
      <c r="O8" s="2"/>
      <c r="P8" s="2"/>
      <c r="Q8" s="2" t="s">
        <v>36</v>
      </c>
      <c r="R8" s="2"/>
      <c r="S8" s="2"/>
      <c r="T8" s="2"/>
      <c r="U8" s="2"/>
      <c r="V8" s="2"/>
    </row>
    <row r="9" spans="1:22" x14ac:dyDescent="0.25">
      <c r="A9" s="11">
        <v>25</v>
      </c>
      <c r="B9" s="11">
        <v>24</v>
      </c>
      <c r="C9" s="12">
        <v>1.0429999999999999</v>
      </c>
      <c r="D9" s="11">
        <v>23</v>
      </c>
      <c r="E9" s="11">
        <v>41</v>
      </c>
      <c r="F9" s="11">
        <v>70</v>
      </c>
      <c r="G9" s="11">
        <v>4</v>
      </c>
      <c r="H9" s="11">
        <v>0</v>
      </c>
      <c r="I9" s="11">
        <v>4</v>
      </c>
      <c r="J9" s="11">
        <v>0</v>
      </c>
      <c r="K9" s="11" t="s">
        <v>12</v>
      </c>
      <c r="L9" s="11" t="s">
        <v>18</v>
      </c>
      <c r="N9" s="2" t="s">
        <v>23</v>
      </c>
      <c r="O9" s="2"/>
      <c r="P9" s="2"/>
      <c r="Q9" s="2" t="s">
        <v>24</v>
      </c>
      <c r="R9" s="2"/>
      <c r="S9" s="2"/>
      <c r="T9" s="2"/>
      <c r="U9" s="2"/>
      <c r="V9" s="2"/>
    </row>
    <row r="10" spans="1:22" x14ac:dyDescent="0.25">
      <c r="A10" s="11">
        <v>26</v>
      </c>
      <c r="B10" s="11">
        <v>24</v>
      </c>
      <c r="C10" s="12">
        <v>1.0429999999999999</v>
      </c>
      <c r="D10" s="11">
        <v>23</v>
      </c>
      <c r="E10" s="11">
        <v>22</v>
      </c>
      <c r="F10" s="11">
        <v>95</v>
      </c>
      <c r="G10" s="11">
        <v>2</v>
      </c>
      <c r="H10" s="11">
        <v>1</v>
      </c>
      <c r="I10" s="11">
        <v>6.2</v>
      </c>
      <c r="J10" s="11">
        <v>0</v>
      </c>
      <c r="K10" s="11" t="s">
        <v>15</v>
      </c>
      <c r="L10" s="11" t="s">
        <v>18</v>
      </c>
      <c r="N10" s="2" t="s">
        <v>25</v>
      </c>
      <c r="O10" s="2"/>
      <c r="P10" s="2"/>
      <c r="Q10" s="2" t="s">
        <v>26</v>
      </c>
      <c r="R10" s="2"/>
      <c r="S10" s="2"/>
      <c r="T10" s="2"/>
      <c r="U10" s="2"/>
      <c r="V10" s="2"/>
    </row>
    <row r="11" spans="1:22" x14ac:dyDescent="0.25">
      <c r="A11" s="11">
        <v>31</v>
      </c>
      <c r="B11" s="11">
        <v>24</v>
      </c>
      <c r="C11" s="12">
        <v>1.0429999999999999</v>
      </c>
      <c r="D11" s="11">
        <v>23</v>
      </c>
      <c r="E11" s="11">
        <v>29</v>
      </c>
      <c r="F11" s="11">
        <v>60</v>
      </c>
      <c r="G11" s="11">
        <v>4</v>
      </c>
      <c r="H11" s="11">
        <v>1</v>
      </c>
      <c r="I11" s="11">
        <v>3.9</v>
      </c>
      <c r="J11" s="11">
        <v>1</v>
      </c>
      <c r="K11" s="11" t="s">
        <v>15</v>
      </c>
      <c r="L11" s="11" t="s">
        <v>18</v>
      </c>
      <c r="N11" s="2" t="s">
        <v>27</v>
      </c>
      <c r="O11" s="2"/>
      <c r="P11" s="2"/>
      <c r="Q11" s="2" t="s">
        <v>83</v>
      </c>
      <c r="R11" s="2"/>
      <c r="S11" s="2"/>
      <c r="T11" s="2"/>
      <c r="U11" s="2"/>
      <c r="V11" s="2"/>
    </row>
    <row r="12" spans="1:22" x14ac:dyDescent="0.25">
      <c r="A12" s="11">
        <v>35</v>
      </c>
      <c r="B12" s="11">
        <v>24</v>
      </c>
      <c r="C12" s="12">
        <v>1.0429999999999999</v>
      </c>
      <c r="D12" s="11">
        <v>23</v>
      </c>
      <c r="E12" s="11">
        <v>23</v>
      </c>
      <c r="F12" s="11">
        <v>90</v>
      </c>
      <c r="G12" s="11">
        <v>4</v>
      </c>
      <c r="H12" s="11">
        <v>1</v>
      </c>
      <c r="I12" s="11">
        <v>5.3</v>
      </c>
      <c r="J12" s="11">
        <v>0</v>
      </c>
      <c r="K12" s="11" t="s">
        <v>15</v>
      </c>
      <c r="L12" s="11" t="s">
        <v>18</v>
      </c>
      <c r="N12" s="2"/>
      <c r="O12" s="2"/>
      <c r="P12" s="2"/>
      <c r="Q12" s="2"/>
      <c r="R12" s="2"/>
      <c r="S12" s="2"/>
      <c r="T12" s="2"/>
      <c r="U12" s="2"/>
      <c r="V12" s="2"/>
    </row>
    <row r="13" spans="1:22" x14ac:dyDescent="0.25">
      <c r="A13" s="11">
        <v>36</v>
      </c>
      <c r="B13" s="11">
        <v>23</v>
      </c>
      <c r="C13" s="12">
        <v>1</v>
      </c>
      <c r="D13" s="11">
        <v>23</v>
      </c>
      <c r="E13" s="11">
        <v>27</v>
      </c>
      <c r="F13" s="11">
        <v>75</v>
      </c>
      <c r="G13" s="11">
        <v>3</v>
      </c>
      <c r="H13" s="11">
        <v>1</v>
      </c>
      <c r="I13" s="11">
        <v>4.3</v>
      </c>
      <c r="J13" s="11">
        <v>0</v>
      </c>
      <c r="K13" s="11" t="s">
        <v>15</v>
      </c>
      <c r="L13" s="11" t="s">
        <v>18</v>
      </c>
      <c r="N13" s="2" t="s">
        <v>200</v>
      </c>
      <c r="O13" s="2"/>
      <c r="P13" s="2"/>
      <c r="Q13" s="2"/>
      <c r="R13" s="2"/>
      <c r="S13" s="2"/>
      <c r="T13" s="2"/>
      <c r="U13" s="2"/>
      <c r="V13" s="2"/>
    </row>
    <row r="14" spans="1:22" x14ac:dyDescent="0.25">
      <c r="A14" s="11">
        <v>37</v>
      </c>
      <c r="B14" s="11">
        <v>22</v>
      </c>
      <c r="C14" s="12">
        <v>0.95599999999999996</v>
      </c>
      <c r="D14" s="11">
        <v>23</v>
      </c>
      <c r="E14" s="11">
        <v>22</v>
      </c>
      <c r="F14" s="11">
        <v>95</v>
      </c>
      <c r="G14" s="11">
        <v>2</v>
      </c>
      <c r="H14" s="11">
        <v>1</v>
      </c>
      <c r="I14" s="11">
        <v>6.2</v>
      </c>
      <c r="J14" s="11">
        <v>0</v>
      </c>
      <c r="K14" s="11" t="s">
        <v>15</v>
      </c>
      <c r="L14" s="11" t="s">
        <v>18</v>
      </c>
      <c r="N14" s="2" t="s">
        <v>201</v>
      </c>
      <c r="O14" s="2"/>
      <c r="P14" s="2"/>
      <c r="Q14" s="2"/>
      <c r="R14" s="2"/>
      <c r="S14" s="2"/>
      <c r="T14" s="2"/>
      <c r="U14" s="2"/>
      <c r="V14" s="2"/>
    </row>
    <row r="15" spans="1:22" x14ac:dyDescent="0.25">
      <c r="A15" s="11">
        <v>40</v>
      </c>
      <c r="B15" s="11">
        <v>25</v>
      </c>
      <c r="C15" s="12">
        <v>1.0860000000000001</v>
      </c>
      <c r="D15" s="11">
        <v>23</v>
      </c>
      <c r="E15" s="11">
        <v>24</v>
      </c>
      <c r="F15" s="11">
        <v>90</v>
      </c>
      <c r="G15" s="11">
        <v>2</v>
      </c>
      <c r="H15" s="11">
        <v>0</v>
      </c>
      <c r="I15" s="11">
        <v>6.3</v>
      </c>
      <c r="J15" s="11">
        <v>0</v>
      </c>
      <c r="K15" s="11" t="s">
        <v>12</v>
      </c>
      <c r="L15" s="11" t="s">
        <v>18</v>
      </c>
      <c r="N15" s="78"/>
      <c r="O15" s="2"/>
      <c r="P15" s="2"/>
      <c r="Q15" s="2"/>
      <c r="R15" s="2"/>
      <c r="S15" s="2"/>
      <c r="T15" s="2"/>
      <c r="U15" s="2"/>
      <c r="V15" s="2"/>
    </row>
    <row r="16" spans="1:22" x14ac:dyDescent="0.25">
      <c r="A16" s="11">
        <v>42</v>
      </c>
      <c r="B16" s="11">
        <v>24</v>
      </c>
      <c r="C16" s="12">
        <v>1.0429999999999999</v>
      </c>
      <c r="D16" s="11">
        <v>23</v>
      </c>
      <c r="E16" s="11">
        <v>32</v>
      </c>
      <c r="F16" s="11">
        <v>100</v>
      </c>
      <c r="G16" s="11">
        <v>8</v>
      </c>
      <c r="H16" s="11">
        <v>1</v>
      </c>
      <c r="I16" s="11">
        <v>5.7</v>
      </c>
      <c r="J16" s="11">
        <v>1</v>
      </c>
      <c r="K16" s="11" t="s">
        <v>15</v>
      </c>
      <c r="L16" s="11" t="s">
        <v>18</v>
      </c>
      <c r="N16" s="2"/>
      <c r="O16" s="2"/>
      <c r="P16" s="2"/>
      <c r="Q16" s="2"/>
      <c r="R16" s="2"/>
      <c r="S16" s="2"/>
      <c r="T16" s="2"/>
      <c r="U16" s="2"/>
      <c r="V16" s="2"/>
    </row>
    <row r="17" spans="1:22" x14ac:dyDescent="0.25">
      <c r="A17" s="11">
        <v>2</v>
      </c>
      <c r="B17" s="11">
        <v>27</v>
      </c>
      <c r="C17" s="12">
        <v>0.87</v>
      </c>
      <c r="D17" s="11">
        <v>31</v>
      </c>
      <c r="E17" s="11">
        <v>52</v>
      </c>
      <c r="F17" s="11">
        <v>80</v>
      </c>
      <c r="G17" s="11">
        <v>7</v>
      </c>
      <c r="H17" s="11">
        <v>0</v>
      </c>
      <c r="I17" s="11">
        <v>3.9</v>
      </c>
      <c r="J17" s="11">
        <v>0</v>
      </c>
      <c r="K17" s="11" t="s">
        <v>12</v>
      </c>
      <c r="L17" s="11" t="s">
        <v>14</v>
      </c>
      <c r="N17" s="2" t="s">
        <v>198</v>
      </c>
      <c r="O17" s="2"/>
      <c r="P17" s="2"/>
      <c r="Q17" s="2"/>
      <c r="R17" s="2"/>
      <c r="S17" s="2"/>
      <c r="T17" s="2"/>
      <c r="U17" s="2"/>
      <c r="V17" s="2"/>
    </row>
    <row r="18" spans="1:22" x14ac:dyDescent="0.25">
      <c r="A18" s="11">
        <v>3</v>
      </c>
      <c r="B18" s="11">
        <v>34</v>
      </c>
      <c r="C18" s="12">
        <v>1.0960000000000001</v>
      </c>
      <c r="D18" s="11">
        <v>31</v>
      </c>
      <c r="E18" s="11">
        <v>30</v>
      </c>
      <c r="F18" s="11">
        <v>75</v>
      </c>
      <c r="G18" s="11">
        <v>5</v>
      </c>
      <c r="H18" s="11">
        <v>1</v>
      </c>
      <c r="I18" s="11">
        <v>3.6</v>
      </c>
      <c r="J18" s="11">
        <v>1</v>
      </c>
      <c r="K18" s="11" t="s">
        <v>15</v>
      </c>
      <c r="L18" s="11" t="s">
        <v>14</v>
      </c>
      <c r="N18" s="2" t="s">
        <v>199</v>
      </c>
      <c r="O18" s="2"/>
      <c r="P18" s="2"/>
      <c r="Q18" s="2"/>
      <c r="R18" s="2"/>
      <c r="S18" s="2"/>
      <c r="T18" s="2"/>
      <c r="U18" s="2"/>
      <c r="V18" s="2"/>
    </row>
    <row r="19" spans="1:22" x14ac:dyDescent="0.25">
      <c r="A19" s="11">
        <v>18</v>
      </c>
      <c r="B19" s="11">
        <v>36</v>
      </c>
      <c r="C19" s="12">
        <v>1.161</v>
      </c>
      <c r="D19" s="11">
        <v>31</v>
      </c>
      <c r="E19" s="11">
        <v>31</v>
      </c>
      <c r="F19" s="11">
        <v>80</v>
      </c>
      <c r="G19" s="11">
        <v>11</v>
      </c>
      <c r="H19" s="11">
        <v>1</v>
      </c>
      <c r="I19" s="11">
        <v>5.6</v>
      </c>
      <c r="J19" s="11">
        <v>0</v>
      </c>
      <c r="K19" s="11" t="s">
        <v>15</v>
      </c>
      <c r="L19" s="11" t="s">
        <v>14</v>
      </c>
      <c r="N19" s="2" t="s">
        <v>193</v>
      </c>
      <c r="O19" s="2"/>
      <c r="P19" s="2"/>
      <c r="Q19" s="2"/>
      <c r="R19" s="2"/>
      <c r="S19" s="2"/>
      <c r="T19" s="2"/>
      <c r="U19" s="2"/>
      <c r="V19" s="2"/>
    </row>
    <row r="20" spans="1:22" x14ac:dyDescent="0.25">
      <c r="A20" s="11">
        <v>20</v>
      </c>
      <c r="B20" s="11">
        <v>34</v>
      </c>
      <c r="C20" s="12">
        <v>1.0960000000000001</v>
      </c>
      <c r="D20" s="11">
        <v>31</v>
      </c>
      <c r="E20" s="11">
        <v>44</v>
      </c>
      <c r="F20" s="11">
        <v>70</v>
      </c>
      <c r="G20" s="11">
        <v>16</v>
      </c>
      <c r="H20" s="11">
        <v>1</v>
      </c>
      <c r="I20" s="11">
        <v>4.8</v>
      </c>
      <c r="J20" s="11">
        <v>0</v>
      </c>
      <c r="K20" s="11" t="s">
        <v>15</v>
      </c>
      <c r="L20" s="11" t="s">
        <v>14</v>
      </c>
      <c r="N20" s="2" t="s">
        <v>194</v>
      </c>
      <c r="O20" s="2"/>
      <c r="P20" s="2"/>
      <c r="Q20" s="2"/>
      <c r="R20" s="2"/>
      <c r="S20" s="2"/>
      <c r="T20" s="2"/>
      <c r="U20" s="2"/>
      <c r="V20" s="2"/>
    </row>
    <row r="21" spans="1:22" x14ac:dyDescent="0.25">
      <c r="A21" s="11">
        <v>32</v>
      </c>
      <c r="B21" s="11">
        <v>28</v>
      </c>
      <c r="C21" s="12">
        <v>0.90300000000000002</v>
      </c>
      <c r="D21" s="11">
        <v>31</v>
      </c>
      <c r="E21" s="11">
        <v>25</v>
      </c>
      <c r="F21" s="11">
        <v>95</v>
      </c>
      <c r="G21" s="11">
        <v>4</v>
      </c>
      <c r="H21" s="11">
        <v>0</v>
      </c>
      <c r="I21" s="11">
        <v>5.6</v>
      </c>
      <c r="J21" s="11">
        <v>0</v>
      </c>
      <c r="K21" s="11" t="s">
        <v>12</v>
      </c>
      <c r="L21" s="11" t="s">
        <v>14</v>
      </c>
      <c r="N21" s="79" t="s">
        <v>195</v>
      </c>
      <c r="O21" s="2"/>
      <c r="P21" s="2"/>
      <c r="Q21" s="2"/>
      <c r="R21" s="2"/>
      <c r="S21" s="2"/>
      <c r="T21" s="2"/>
      <c r="U21" s="2"/>
      <c r="V21" s="2"/>
    </row>
    <row r="22" spans="1:22" x14ac:dyDescent="0.25">
      <c r="A22" s="11">
        <v>34</v>
      </c>
      <c r="B22" s="11">
        <v>28</v>
      </c>
      <c r="C22" s="12">
        <v>0.90300000000000002</v>
      </c>
      <c r="D22" s="11">
        <v>31</v>
      </c>
      <c r="E22" s="11">
        <v>26</v>
      </c>
      <c r="F22" s="11">
        <v>80</v>
      </c>
      <c r="G22" s="11">
        <v>2</v>
      </c>
      <c r="H22" s="11">
        <v>0</v>
      </c>
      <c r="I22" s="11">
        <v>4.9000000000000004</v>
      </c>
      <c r="J22" s="11">
        <v>1</v>
      </c>
      <c r="K22" s="11" t="s">
        <v>12</v>
      </c>
      <c r="L22" s="11" t="s">
        <v>14</v>
      </c>
      <c r="N22" s="80" t="s">
        <v>196</v>
      </c>
      <c r="O22" s="2"/>
      <c r="P22" s="2"/>
      <c r="Q22" s="2"/>
      <c r="R22" s="2"/>
      <c r="S22" s="2"/>
      <c r="T22" s="2"/>
      <c r="U22" s="2"/>
      <c r="V22" s="2"/>
    </row>
    <row r="23" spans="1:22" x14ac:dyDescent="0.25">
      <c r="A23" s="11">
        <v>39</v>
      </c>
      <c r="B23" s="11">
        <v>35</v>
      </c>
      <c r="C23" s="12">
        <v>1.129</v>
      </c>
      <c r="D23" s="11">
        <v>31</v>
      </c>
      <c r="E23" s="11">
        <v>27</v>
      </c>
      <c r="F23" s="11">
        <v>90</v>
      </c>
      <c r="G23" s="11">
        <v>6</v>
      </c>
      <c r="H23" s="11">
        <v>1</v>
      </c>
      <c r="I23" s="11">
        <v>5.5</v>
      </c>
      <c r="J23" s="11">
        <v>0</v>
      </c>
      <c r="K23" s="11" t="s">
        <v>15</v>
      </c>
      <c r="L23" s="11" t="s">
        <v>14</v>
      </c>
      <c r="N23" s="80" t="s">
        <v>197</v>
      </c>
      <c r="O23" s="2"/>
      <c r="P23" s="2"/>
      <c r="Q23" s="2"/>
      <c r="R23" s="2" t="s">
        <v>202</v>
      </c>
      <c r="S23" s="2"/>
      <c r="T23" s="2"/>
      <c r="U23" s="2"/>
      <c r="V23" s="2"/>
    </row>
    <row r="24" spans="1:22" x14ac:dyDescent="0.25">
      <c r="A24" s="11">
        <v>7</v>
      </c>
      <c r="B24" s="11">
        <v>41</v>
      </c>
      <c r="C24" s="12">
        <v>1.0249999999999999</v>
      </c>
      <c r="D24" s="11">
        <v>40</v>
      </c>
      <c r="E24" s="11">
        <v>32</v>
      </c>
      <c r="F24" s="11">
        <v>100</v>
      </c>
      <c r="G24" s="11">
        <v>8</v>
      </c>
      <c r="H24" s="11">
        <v>1</v>
      </c>
      <c r="I24" s="11">
        <v>5.7</v>
      </c>
      <c r="J24" s="11">
        <v>1</v>
      </c>
      <c r="K24" s="11" t="s">
        <v>15</v>
      </c>
      <c r="L24" s="11" t="s">
        <v>17</v>
      </c>
      <c r="N24" s="2" t="s">
        <v>203</v>
      </c>
      <c r="O24" s="2"/>
      <c r="P24" s="2"/>
      <c r="Q24" s="2"/>
      <c r="R24" s="2"/>
      <c r="S24" s="2"/>
      <c r="T24" s="2"/>
      <c r="U24" s="2"/>
      <c r="V24" s="2"/>
    </row>
    <row r="25" spans="1:22" x14ac:dyDescent="0.25">
      <c r="A25" s="11">
        <v>13</v>
      </c>
      <c r="B25" s="11">
        <v>42</v>
      </c>
      <c r="C25" s="12">
        <v>1.05</v>
      </c>
      <c r="D25" s="11">
        <v>40</v>
      </c>
      <c r="E25" s="11">
        <v>30</v>
      </c>
      <c r="F25" s="11">
        <v>100</v>
      </c>
      <c r="G25" s="11">
        <v>2</v>
      </c>
      <c r="H25" s="11">
        <v>1</v>
      </c>
      <c r="I25" s="11">
        <v>4.7</v>
      </c>
      <c r="J25" s="11">
        <v>0</v>
      </c>
      <c r="K25" s="11" t="s">
        <v>15</v>
      </c>
      <c r="L25" s="11" t="s">
        <v>17</v>
      </c>
      <c r="N25" s="2"/>
      <c r="O25" s="2"/>
      <c r="P25" s="2"/>
      <c r="Q25" s="2"/>
      <c r="R25" s="2"/>
      <c r="S25" s="2"/>
      <c r="T25" s="2"/>
      <c r="U25" s="2"/>
      <c r="V25" s="2"/>
    </row>
    <row r="26" spans="1:22" x14ac:dyDescent="0.25">
      <c r="A26" s="11">
        <v>16</v>
      </c>
      <c r="B26" s="11">
        <v>47</v>
      </c>
      <c r="C26" s="12">
        <v>1.175</v>
      </c>
      <c r="D26" s="11">
        <v>40</v>
      </c>
      <c r="E26" s="11">
        <v>44</v>
      </c>
      <c r="F26" s="11">
        <v>90</v>
      </c>
      <c r="G26" s="11">
        <v>4</v>
      </c>
      <c r="H26" s="11">
        <v>0</v>
      </c>
      <c r="I26" s="11">
        <v>5.7</v>
      </c>
      <c r="J26" s="11">
        <v>0</v>
      </c>
      <c r="K26" s="11" t="s">
        <v>12</v>
      </c>
      <c r="L26" s="11" t="s">
        <v>17</v>
      </c>
      <c r="N26" s="2"/>
      <c r="O26" s="2"/>
      <c r="P26" s="2"/>
      <c r="Q26" s="2"/>
      <c r="R26" s="2"/>
      <c r="S26" s="2"/>
      <c r="T26" s="2"/>
      <c r="U26" s="2"/>
      <c r="V26" s="2"/>
    </row>
    <row r="27" spans="1:22" x14ac:dyDescent="0.25">
      <c r="A27" s="11">
        <v>27</v>
      </c>
      <c r="B27" s="11">
        <v>40</v>
      </c>
      <c r="C27" s="12">
        <v>1</v>
      </c>
      <c r="D27" s="11">
        <v>40</v>
      </c>
      <c r="E27" s="11">
        <v>35</v>
      </c>
      <c r="F27" s="11">
        <v>80</v>
      </c>
      <c r="G27" s="11">
        <v>7</v>
      </c>
      <c r="H27" s="11">
        <v>0</v>
      </c>
      <c r="I27" s="11">
        <v>3.9</v>
      </c>
      <c r="J27" s="11">
        <v>1</v>
      </c>
      <c r="K27" s="11" t="s">
        <v>12</v>
      </c>
      <c r="L27" s="11" t="s">
        <v>17</v>
      </c>
      <c r="N27" s="2"/>
      <c r="O27" s="2"/>
      <c r="P27" s="2"/>
      <c r="Q27" s="2"/>
      <c r="R27" s="2"/>
      <c r="S27" s="2"/>
      <c r="T27" s="2"/>
      <c r="U27" s="2"/>
      <c r="V27" s="2"/>
    </row>
    <row r="28" spans="1:22" x14ac:dyDescent="0.2">
      <c r="A28" s="11">
        <v>41</v>
      </c>
      <c r="B28" s="11">
        <v>43</v>
      </c>
      <c r="C28" s="12">
        <v>1.075</v>
      </c>
      <c r="D28" s="11">
        <v>40</v>
      </c>
      <c r="E28" s="11">
        <v>25</v>
      </c>
      <c r="F28" s="11">
        <v>80</v>
      </c>
      <c r="G28" s="11">
        <v>5</v>
      </c>
      <c r="H28" s="11">
        <v>0</v>
      </c>
      <c r="I28" s="11">
        <v>4.3</v>
      </c>
      <c r="J28" s="11">
        <v>0</v>
      </c>
      <c r="K28" s="11" t="s">
        <v>12</v>
      </c>
      <c r="L28" s="11" t="s">
        <v>17</v>
      </c>
    </row>
    <row r="29" spans="1:22" x14ac:dyDescent="0.2">
      <c r="A29" s="11">
        <v>5</v>
      </c>
      <c r="B29" s="11">
        <v>47</v>
      </c>
      <c r="C29" s="12">
        <v>0.97899999999999998</v>
      </c>
      <c r="D29" s="11">
        <v>48</v>
      </c>
      <c r="E29" s="11">
        <v>36</v>
      </c>
      <c r="F29" s="11">
        <v>90</v>
      </c>
      <c r="G29" s="11">
        <v>16</v>
      </c>
      <c r="H29" s="11">
        <v>0</v>
      </c>
      <c r="I29" s="11">
        <v>5.7</v>
      </c>
      <c r="J29" s="11">
        <v>1</v>
      </c>
      <c r="K29" s="11" t="s">
        <v>12</v>
      </c>
      <c r="L29" s="11" t="s">
        <v>16</v>
      </c>
    </row>
    <row r="30" spans="1:22" x14ac:dyDescent="0.2">
      <c r="A30" s="11">
        <v>22</v>
      </c>
      <c r="B30" s="11">
        <v>57</v>
      </c>
      <c r="C30" s="12">
        <v>1.1870000000000001</v>
      </c>
      <c r="D30" s="11">
        <v>48</v>
      </c>
      <c r="E30" s="11">
        <v>48</v>
      </c>
      <c r="F30" s="11">
        <v>65</v>
      </c>
      <c r="G30" s="11">
        <v>6</v>
      </c>
      <c r="H30" s="11">
        <v>1</v>
      </c>
      <c r="I30" s="11">
        <v>3.8</v>
      </c>
      <c r="J30" s="11">
        <v>1</v>
      </c>
      <c r="K30" s="11" t="s">
        <v>15</v>
      </c>
      <c r="L30" s="11" t="s">
        <v>16</v>
      </c>
    </row>
    <row r="31" spans="1:22" x14ac:dyDescent="0.2">
      <c r="A31" s="11">
        <v>24</v>
      </c>
      <c r="B31" s="11">
        <v>50</v>
      </c>
      <c r="C31" s="12">
        <v>1.0409999999999999</v>
      </c>
      <c r="D31" s="11">
        <v>48</v>
      </c>
      <c r="E31" s="11">
        <v>30</v>
      </c>
      <c r="F31" s="11">
        <v>75</v>
      </c>
      <c r="G31" s="11">
        <v>9</v>
      </c>
      <c r="H31" s="11">
        <v>1</v>
      </c>
      <c r="I31" s="11">
        <v>3.8</v>
      </c>
      <c r="J31" s="11">
        <v>0</v>
      </c>
      <c r="K31" s="11" t="s">
        <v>15</v>
      </c>
      <c r="L31" s="11" t="s">
        <v>16</v>
      </c>
    </row>
    <row r="32" spans="1:22" x14ac:dyDescent="0.2">
      <c r="A32" s="11">
        <v>30</v>
      </c>
      <c r="B32" s="11">
        <v>49</v>
      </c>
      <c r="C32" s="12">
        <v>1.02</v>
      </c>
      <c r="D32" s="11">
        <v>48</v>
      </c>
      <c r="E32" s="11">
        <v>45</v>
      </c>
      <c r="F32" s="11">
        <v>90</v>
      </c>
      <c r="G32" s="11">
        <v>18</v>
      </c>
      <c r="H32" s="11">
        <v>0</v>
      </c>
      <c r="I32" s="11">
        <v>4.3</v>
      </c>
      <c r="J32" s="11">
        <v>0</v>
      </c>
      <c r="K32" s="11" t="s">
        <v>12</v>
      </c>
      <c r="L32" s="11" t="s">
        <v>16</v>
      </c>
    </row>
    <row r="33" spans="1:12" x14ac:dyDescent="0.2">
      <c r="A33" s="11">
        <v>45</v>
      </c>
      <c r="B33" s="11">
        <v>55</v>
      </c>
      <c r="C33" s="12">
        <v>1.145</v>
      </c>
      <c r="D33" s="11">
        <v>48</v>
      </c>
      <c r="E33" s="11">
        <v>36</v>
      </c>
      <c r="F33" s="11">
        <v>95</v>
      </c>
      <c r="G33" s="11">
        <v>8</v>
      </c>
      <c r="H33" s="11">
        <v>1</v>
      </c>
      <c r="I33" s="11">
        <v>5.2</v>
      </c>
      <c r="J33" s="11">
        <v>1</v>
      </c>
      <c r="K33" s="11" t="s">
        <v>15</v>
      </c>
      <c r="L33" s="11" t="s">
        <v>16</v>
      </c>
    </row>
    <row r="34" spans="1:12" x14ac:dyDescent="0.2">
      <c r="A34" s="11">
        <v>1</v>
      </c>
      <c r="B34" s="11">
        <v>58</v>
      </c>
      <c r="C34" s="12">
        <v>1.0169999999999999</v>
      </c>
      <c r="D34" s="11">
        <v>57</v>
      </c>
      <c r="E34" s="11">
        <v>34</v>
      </c>
      <c r="F34" s="11">
        <v>85</v>
      </c>
      <c r="G34" s="11">
        <v>8</v>
      </c>
      <c r="H34" s="11">
        <v>0</v>
      </c>
      <c r="I34" s="11">
        <v>5.7</v>
      </c>
      <c r="J34" s="11">
        <v>0</v>
      </c>
      <c r="K34" s="11" t="s">
        <v>12</v>
      </c>
      <c r="L34" s="11" t="s">
        <v>13</v>
      </c>
    </row>
    <row r="35" spans="1:12" x14ac:dyDescent="0.2">
      <c r="A35" s="11">
        <v>4</v>
      </c>
      <c r="B35" s="11">
        <v>66</v>
      </c>
      <c r="C35" s="12">
        <v>1.157</v>
      </c>
      <c r="D35" s="11">
        <v>57</v>
      </c>
      <c r="E35" s="11">
        <v>42</v>
      </c>
      <c r="F35" s="11">
        <v>100</v>
      </c>
      <c r="G35" s="11">
        <v>16</v>
      </c>
      <c r="H35" s="11">
        <v>0</v>
      </c>
      <c r="I35" s="11">
        <v>5.5</v>
      </c>
      <c r="J35" s="11">
        <v>1</v>
      </c>
      <c r="K35" s="11" t="s">
        <v>12</v>
      </c>
      <c r="L35" s="11" t="s">
        <v>13</v>
      </c>
    </row>
    <row r="36" spans="1:12" x14ac:dyDescent="0.2">
      <c r="A36" s="11">
        <v>12</v>
      </c>
      <c r="B36" s="11">
        <v>60</v>
      </c>
      <c r="C36" s="12">
        <v>1.052</v>
      </c>
      <c r="D36" s="11">
        <v>57</v>
      </c>
      <c r="E36" s="11">
        <v>52</v>
      </c>
      <c r="F36" s="11">
        <v>95</v>
      </c>
      <c r="G36" s="11">
        <v>22</v>
      </c>
      <c r="H36" s="11">
        <v>0</v>
      </c>
      <c r="I36" s="11">
        <v>4.5</v>
      </c>
      <c r="J36" s="11">
        <v>0</v>
      </c>
      <c r="K36" s="11" t="s">
        <v>12</v>
      </c>
      <c r="L36" s="11" t="s">
        <v>13</v>
      </c>
    </row>
    <row r="37" spans="1:12" x14ac:dyDescent="0.2">
      <c r="A37" s="11">
        <v>17</v>
      </c>
      <c r="B37" s="11">
        <v>69</v>
      </c>
      <c r="C37" s="12">
        <v>1.21</v>
      </c>
      <c r="D37" s="11">
        <v>57</v>
      </c>
      <c r="E37" s="11">
        <v>27</v>
      </c>
      <c r="F37" s="11">
        <v>55</v>
      </c>
      <c r="G37" s="11">
        <v>3</v>
      </c>
      <c r="H37" s="11">
        <v>1</v>
      </c>
      <c r="I37" s="11">
        <v>3</v>
      </c>
      <c r="J37" s="11">
        <v>1</v>
      </c>
      <c r="K37" s="11" t="s">
        <v>15</v>
      </c>
      <c r="L37" s="11" t="s">
        <v>13</v>
      </c>
    </row>
    <row r="38" spans="1:12" x14ac:dyDescent="0.2">
      <c r="A38" s="11">
        <v>33</v>
      </c>
      <c r="B38" s="11">
        <v>64</v>
      </c>
      <c r="C38" s="12">
        <v>1.1220000000000001</v>
      </c>
      <c r="D38" s="11">
        <v>57</v>
      </c>
      <c r="E38" s="11">
        <v>35</v>
      </c>
      <c r="F38" s="11">
        <v>90</v>
      </c>
      <c r="G38" s="11">
        <v>9</v>
      </c>
      <c r="H38" s="11">
        <v>0</v>
      </c>
      <c r="I38" s="11">
        <v>5.5</v>
      </c>
      <c r="J38" s="11">
        <v>1</v>
      </c>
      <c r="K38" s="11" t="s">
        <v>12</v>
      </c>
      <c r="L38" s="11" t="s">
        <v>13</v>
      </c>
    </row>
    <row r="39" spans="1:12" x14ac:dyDescent="0.2">
      <c r="A39" s="11">
        <v>38</v>
      </c>
      <c r="B39" s="11">
        <v>56</v>
      </c>
      <c r="C39" s="12">
        <v>0.98199999999999998</v>
      </c>
      <c r="D39" s="11">
        <v>57</v>
      </c>
      <c r="E39" s="11">
        <v>45</v>
      </c>
      <c r="F39" s="11">
        <v>95</v>
      </c>
      <c r="G39" s="11">
        <v>11</v>
      </c>
      <c r="H39" s="11">
        <v>0</v>
      </c>
      <c r="I39" s="11">
        <v>4.5</v>
      </c>
      <c r="J39" s="11">
        <v>0</v>
      </c>
      <c r="K39" s="11" t="s">
        <v>12</v>
      </c>
      <c r="L39" s="11" t="s">
        <v>13</v>
      </c>
    </row>
    <row r="40" spans="1:12" x14ac:dyDescent="0.2">
      <c r="A40" s="11">
        <v>44</v>
      </c>
      <c r="B40" s="11">
        <v>60</v>
      </c>
      <c r="C40" s="12">
        <v>1.052</v>
      </c>
      <c r="D40" s="11">
        <v>57</v>
      </c>
      <c r="E40" s="11">
        <v>45</v>
      </c>
      <c r="F40" s="11">
        <v>90</v>
      </c>
      <c r="G40" s="11">
        <v>16</v>
      </c>
      <c r="H40" s="11">
        <v>0</v>
      </c>
      <c r="I40" s="11">
        <v>5.2</v>
      </c>
      <c r="J40" s="11">
        <v>1</v>
      </c>
      <c r="K40" s="11" t="s">
        <v>12</v>
      </c>
      <c r="L40" s="11" t="s">
        <v>13</v>
      </c>
    </row>
    <row r="41" spans="1:12" x14ac:dyDescent="0.2">
      <c r="A41" s="11">
        <v>46</v>
      </c>
      <c r="B41" s="11">
        <v>65</v>
      </c>
      <c r="C41" s="12">
        <v>1.1399999999999999</v>
      </c>
      <c r="D41" s="11">
        <v>57</v>
      </c>
      <c r="E41" s="11">
        <v>39</v>
      </c>
      <c r="F41" s="11">
        <v>75</v>
      </c>
      <c r="G41" s="11">
        <v>20</v>
      </c>
      <c r="H41" s="11">
        <v>0</v>
      </c>
      <c r="I41" s="11">
        <v>3.9</v>
      </c>
      <c r="J41" s="11">
        <v>1</v>
      </c>
      <c r="K41" s="11" t="s">
        <v>12</v>
      </c>
      <c r="L41" s="11" t="s">
        <v>13</v>
      </c>
    </row>
    <row r="42" spans="1:12" x14ac:dyDescent="0.2">
      <c r="A42" s="11">
        <v>47</v>
      </c>
      <c r="B42" s="11">
        <v>62</v>
      </c>
      <c r="C42" s="12">
        <v>1.087</v>
      </c>
      <c r="D42" s="11">
        <v>57</v>
      </c>
      <c r="E42" s="11">
        <v>37</v>
      </c>
      <c r="F42" s="11">
        <v>95</v>
      </c>
      <c r="G42" s="11">
        <v>5</v>
      </c>
      <c r="H42" s="11">
        <v>0</v>
      </c>
      <c r="I42" s="11">
        <v>5.5</v>
      </c>
      <c r="J42" s="11">
        <v>1</v>
      </c>
      <c r="K42" s="11" t="s">
        <v>12</v>
      </c>
      <c r="L42" s="11" t="s">
        <v>13</v>
      </c>
    </row>
    <row r="43" spans="1:12" x14ac:dyDescent="0.2">
      <c r="A43" s="11">
        <v>48</v>
      </c>
      <c r="B43" s="11">
        <v>65</v>
      </c>
      <c r="C43" s="12">
        <v>1.1399999999999999</v>
      </c>
      <c r="D43" s="11">
        <v>57</v>
      </c>
      <c r="E43" s="11">
        <v>34</v>
      </c>
      <c r="F43" s="11">
        <v>90</v>
      </c>
      <c r="G43" s="11">
        <v>11</v>
      </c>
      <c r="H43" s="11">
        <v>1</v>
      </c>
      <c r="I43" s="11">
        <v>5.3</v>
      </c>
      <c r="J43" s="11">
        <v>1</v>
      </c>
      <c r="K43" s="11" t="s">
        <v>15</v>
      </c>
      <c r="L43" s="11" t="s">
        <v>13</v>
      </c>
    </row>
    <row r="44" spans="1:12" x14ac:dyDescent="0.2">
      <c r="A44" s="11">
        <v>49</v>
      </c>
      <c r="B44" s="11">
        <v>60</v>
      </c>
      <c r="C44" s="12">
        <v>1.052</v>
      </c>
      <c r="D44" s="11">
        <v>57</v>
      </c>
      <c r="E44" s="11">
        <v>41</v>
      </c>
      <c r="F44" s="11">
        <v>95</v>
      </c>
      <c r="G44" s="11">
        <v>21</v>
      </c>
      <c r="H44" s="11">
        <v>0</v>
      </c>
      <c r="I44" s="11">
        <v>6.6</v>
      </c>
      <c r="J44" s="11">
        <v>0</v>
      </c>
      <c r="K44" s="11" t="s">
        <v>12</v>
      </c>
      <c r="L44" s="11" t="s">
        <v>13</v>
      </c>
    </row>
    <row r="45" spans="1:12" x14ac:dyDescent="0.2">
      <c r="A45" s="11">
        <v>50</v>
      </c>
      <c r="B45" s="11">
        <v>66</v>
      </c>
      <c r="C45" s="12">
        <v>1.157</v>
      </c>
      <c r="D45" s="11">
        <v>57</v>
      </c>
      <c r="E45" s="11">
        <v>38</v>
      </c>
      <c r="F45" s="11">
        <v>80</v>
      </c>
      <c r="G45" s="11">
        <v>12</v>
      </c>
      <c r="H45" s="11">
        <v>0</v>
      </c>
      <c r="I45" s="11">
        <v>4.5999999999999996</v>
      </c>
      <c r="J45" s="11">
        <v>0</v>
      </c>
      <c r="K45" s="11" t="s">
        <v>12</v>
      </c>
      <c r="L45" s="11" t="s">
        <v>13</v>
      </c>
    </row>
    <row r="46" spans="1:12" x14ac:dyDescent="0.2">
      <c r="A46" s="11">
        <v>6</v>
      </c>
      <c r="B46" s="11">
        <v>76</v>
      </c>
      <c r="C46" s="12">
        <v>1.1339999999999999</v>
      </c>
      <c r="D46" s="11">
        <v>67</v>
      </c>
      <c r="E46" s="11">
        <v>36</v>
      </c>
      <c r="F46" s="11">
        <v>70</v>
      </c>
      <c r="G46" s="11">
        <v>12</v>
      </c>
      <c r="H46" s="11">
        <v>0</v>
      </c>
      <c r="I46" s="11">
        <v>4.5</v>
      </c>
      <c r="J46" s="11">
        <v>1</v>
      </c>
      <c r="K46" s="11" t="s">
        <v>12</v>
      </c>
      <c r="L46" s="11" t="s">
        <v>15</v>
      </c>
    </row>
    <row r="47" spans="1:12" x14ac:dyDescent="0.2">
      <c r="A47" s="11">
        <v>9</v>
      </c>
      <c r="B47" s="11">
        <v>77</v>
      </c>
      <c r="C47" s="12">
        <v>1.149</v>
      </c>
      <c r="D47" s="11">
        <v>67</v>
      </c>
      <c r="E47" s="11">
        <v>49</v>
      </c>
      <c r="F47" s="11">
        <v>100</v>
      </c>
      <c r="G47" s="11">
        <v>10</v>
      </c>
      <c r="H47" s="11">
        <v>0</v>
      </c>
      <c r="I47" s="11">
        <v>4</v>
      </c>
      <c r="J47" s="11">
        <v>1</v>
      </c>
      <c r="K47" s="11" t="s">
        <v>12</v>
      </c>
      <c r="L47" s="11" t="s">
        <v>15</v>
      </c>
    </row>
    <row r="48" spans="1:12" x14ac:dyDescent="0.2">
      <c r="A48" s="11">
        <v>21</v>
      </c>
      <c r="B48" s="11">
        <v>76</v>
      </c>
      <c r="C48" s="12">
        <v>1.1339999999999999</v>
      </c>
      <c r="D48" s="11">
        <v>67</v>
      </c>
      <c r="E48" s="11">
        <v>43</v>
      </c>
      <c r="F48" s="11">
        <v>95</v>
      </c>
      <c r="G48" s="11">
        <v>13</v>
      </c>
      <c r="H48" s="11">
        <v>0</v>
      </c>
      <c r="I48" s="11">
        <v>6.3</v>
      </c>
      <c r="J48" s="11">
        <v>1</v>
      </c>
      <c r="K48" s="11" t="s">
        <v>12</v>
      </c>
      <c r="L48" s="11" t="s">
        <v>15</v>
      </c>
    </row>
    <row r="49" spans="1:12" x14ac:dyDescent="0.2">
      <c r="A49" s="11">
        <v>28</v>
      </c>
      <c r="B49" s="11">
        <v>75</v>
      </c>
      <c r="C49" s="12">
        <v>1.119</v>
      </c>
      <c r="D49" s="11">
        <v>67</v>
      </c>
      <c r="E49" s="11">
        <v>44</v>
      </c>
      <c r="F49" s="11">
        <v>95</v>
      </c>
      <c r="G49" s="11">
        <v>9</v>
      </c>
      <c r="H49" s="11">
        <v>1</v>
      </c>
      <c r="I49" s="11">
        <v>4.4000000000000004</v>
      </c>
      <c r="J49" s="11">
        <v>0</v>
      </c>
      <c r="K49" s="11" t="s">
        <v>15</v>
      </c>
      <c r="L49" s="11" t="s">
        <v>15</v>
      </c>
    </row>
    <row r="50" spans="1:12" x14ac:dyDescent="0.2">
      <c r="A50" s="11">
        <v>29</v>
      </c>
      <c r="B50" s="11">
        <v>72</v>
      </c>
      <c r="C50" s="12">
        <v>1.0740000000000001</v>
      </c>
      <c r="D50" s="11">
        <v>67</v>
      </c>
      <c r="E50" s="11">
        <v>52</v>
      </c>
      <c r="F50" s="11">
        <v>95</v>
      </c>
      <c r="G50" s="11">
        <v>5</v>
      </c>
      <c r="H50" s="11">
        <v>0</v>
      </c>
      <c r="I50" s="11">
        <v>5.4</v>
      </c>
      <c r="J50" s="11">
        <v>0</v>
      </c>
      <c r="K50" s="11" t="s">
        <v>12</v>
      </c>
      <c r="L50" s="11" t="s">
        <v>15</v>
      </c>
    </row>
    <row r="51" spans="1:12" x14ac:dyDescent="0.2">
      <c r="A51" s="11">
        <v>43</v>
      </c>
      <c r="B51" s="11">
        <v>77</v>
      </c>
      <c r="C51" s="12">
        <v>1.149</v>
      </c>
      <c r="D51" s="11">
        <v>67</v>
      </c>
      <c r="E51" s="11">
        <v>42</v>
      </c>
      <c r="F51" s="11">
        <v>95</v>
      </c>
      <c r="G51" s="11">
        <v>20</v>
      </c>
      <c r="H51" s="11">
        <v>1</v>
      </c>
      <c r="I51" s="11">
        <v>5.5</v>
      </c>
      <c r="J51" s="11">
        <v>0</v>
      </c>
      <c r="K51" s="11" t="s">
        <v>15</v>
      </c>
      <c r="L51" s="11" t="s">
        <v>15</v>
      </c>
    </row>
  </sheetData>
  <sortState ref="A2:L51">
    <sortCondition ref="L2:L51"/>
  </sortState>
  <phoneticPr fontId="0" type="noConversion"/>
  <hyperlinks>
    <hyperlink ref="N21" r:id="rId1"/>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workbookViewId="0"/>
  </sheetViews>
  <sheetFormatPr defaultColWidth="8.85546875" defaultRowHeight="12.75" x14ac:dyDescent="0.2"/>
  <cols>
    <col min="1" max="12" width="8.85546875" style="4"/>
    <col min="13" max="13" width="13.140625" style="4" bestFit="1" customWidth="1"/>
    <col min="14" max="22" width="8.85546875" style="4"/>
    <col min="23" max="31" width="8.85546875" style="5"/>
    <col min="32" max="16384" width="8.85546875" style="4"/>
  </cols>
  <sheetData>
    <row r="1" spans="1:38" ht="15.75" x14ac:dyDescent="0.25">
      <c r="A1" s="15" t="s">
        <v>30</v>
      </c>
      <c r="B1" s="15" t="s">
        <v>38</v>
      </c>
      <c r="C1" s="15"/>
      <c r="D1" s="15"/>
      <c r="E1" s="61"/>
      <c r="F1" s="15"/>
      <c r="G1" s="15"/>
      <c r="H1" s="15"/>
      <c r="I1" s="15"/>
      <c r="J1" s="15"/>
      <c r="K1" s="15"/>
      <c r="L1" s="15"/>
      <c r="M1" s="15"/>
      <c r="N1" s="15"/>
      <c r="O1" s="15"/>
      <c r="P1" s="15"/>
    </row>
    <row r="2" spans="1:38" ht="15.75" x14ac:dyDescent="0.25">
      <c r="A2" s="15"/>
      <c r="B2" s="61" t="s">
        <v>85</v>
      </c>
      <c r="C2" s="15"/>
      <c r="D2" s="15"/>
      <c r="E2" s="15"/>
      <c r="F2" s="15"/>
      <c r="G2" s="15"/>
      <c r="H2" s="15"/>
      <c r="I2" s="15"/>
      <c r="J2" s="15"/>
      <c r="K2" s="15"/>
      <c r="L2" s="15"/>
      <c r="M2" s="15"/>
      <c r="N2" s="15"/>
      <c r="O2" s="15"/>
      <c r="P2" s="15"/>
    </row>
    <row r="3" spans="1:38" ht="15.75" x14ac:dyDescent="0.25">
      <c r="A3" s="15"/>
      <c r="B3" s="15"/>
      <c r="C3" s="15"/>
      <c r="D3" s="15"/>
      <c r="E3" s="15"/>
      <c r="F3" s="15"/>
      <c r="G3" s="15"/>
      <c r="H3" s="15"/>
      <c r="I3" s="15"/>
      <c r="J3" s="15"/>
      <c r="K3" s="15"/>
      <c r="L3" s="15"/>
      <c r="M3" s="15"/>
      <c r="N3" s="11"/>
      <c r="O3" s="11"/>
      <c r="P3" s="11"/>
      <c r="Q3" s="11"/>
      <c r="R3" s="11"/>
      <c r="S3" s="11"/>
      <c r="T3" s="11"/>
      <c r="U3" s="11"/>
      <c r="V3" s="11"/>
      <c r="X3" s="23"/>
      <c r="Y3" s="23"/>
      <c r="Z3" s="23"/>
      <c r="AA3" s="23"/>
      <c r="AB3" s="23"/>
      <c r="AC3" s="23"/>
      <c r="AD3" s="23"/>
      <c r="AE3" s="23"/>
      <c r="AF3" s="11"/>
      <c r="AG3" s="11"/>
      <c r="AH3" s="11"/>
      <c r="AI3" s="11"/>
      <c r="AK3" s="11"/>
      <c r="AL3" s="11"/>
    </row>
    <row r="4" spans="1:38" ht="15.75" x14ac:dyDescent="0.25">
      <c r="A4" s="15">
        <v>1</v>
      </c>
      <c r="B4" s="15" t="s">
        <v>192</v>
      </c>
      <c r="C4" s="15"/>
      <c r="D4" s="15"/>
      <c r="E4" s="15"/>
      <c r="F4" s="15"/>
      <c r="G4" s="15"/>
      <c r="H4" s="15"/>
      <c r="I4" s="15"/>
      <c r="J4" s="15"/>
      <c r="K4" s="15"/>
      <c r="L4" s="15"/>
      <c r="M4" s="15"/>
      <c r="N4" s="11"/>
      <c r="O4" s="12"/>
      <c r="P4" s="11"/>
      <c r="Q4" s="11"/>
      <c r="R4" s="11"/>
      <c r="S4" s="11"/>
      <c r="T4" s="11"/>
      <c r="U4" s="11"/>
      <c r="V4" s="11"/>
      <c r="X4" s="23"/>
      <c r="Y4" s="24"/>
      <c r="Z4" s="23"/>
      <c r="AA4" s="23"/>
      <c r="AB4" s="23"/>
      <c r="AC4" s="23"/>
      <c r="AD4" s="23"/>
      <c r="AE4" s="24"/>
      <c r="AF4" s="11"/>
      <c r="AG4" s="11"/>
      <c r="AH4" s="11"/>
      <c r="AI4" s="11"/>
      <c r="AK4" s="11"/>
      <c r="AL4" s="11"/>
    </row>
    <row r="5" spans="1:38" ht="15.75" x14ac:dyDescent="0.25">
      <c r="A5" s="15"/>
      <c r="B5" s="15" t="s">
        <v>48</v>
      </c>
      <c r="C5" s="15"/>
      <c r="D5" s="15"/>
      <c r="E5" s="15"/>
      <c r="F5" s="15"/>
      <c r="G5" s="15"/>
      <c r="H5" s="15"/>
      <c r="I5" s="15"/>
      <c r="J5" s="15"/>
      <c r="K5" s="15"/>
      <c r="L5" s="15"/>
      <c r="M5" s="15"/>
      <c r="N5" s="11"/>
      <c r="O5" s="12"/>
      <c r="P5" s="11"/>
      <c r="Q5" s="11"/>
      <c r="R5" s="11"/>
      <c r="S5" s="11"/>
      <c r="T5" s="11"/>
      <c r="U5" s="11"/>
      <c r="V5" s="11"/>
      <c r="X5" s="23"/>
      <c r="Y5" s="24"/>
      <c r="Z5" s="23"/>
      <c r="AA5" s="23"/>
      <c r="AB5" s="23"/>
      <c r="AC5" s="23"/>
      <c r="AD5" s="23"/>
      <c r="AE5" s="24"/>
      <c r="AF5" s="11"/>
      <c r="AG5" s="11"/>
      <c r="AH5" s="11"/>
      <c r="AI5" s="11"/>
      <c r="AK5" s="11"/>
      <c r="AL5" s="11"/>
    </row>
    <row r="6" spans="1:38" ht="15.75" x14ac:dyDescent="0.25">
      <c r="A6" s="15"/>
      <c r="B6" s="15"/>
      <c r="C6" s="15"/>
      <c r="D6" s="15"/>
      <c r="E6" s="15"/>
      <c r="F6" s="15"/>
      <c r="G6" s="15"/>
      <c r="H6" s="15"/>
      <c r="I6" s="15"/>
      <c r="J6" s="15"/>
      <c r="K6" s="15"/>
      <c r="L6" s="15"/>
      <c r="M6" s="15"/>
      <c r="N6" s="11"/>
      <c r="O6" s="12"/>
      <c r="P6" s="11"/>
      <c r="Q6" s="11"/>
      <c r="R6" s="11"/>
      <c r="S6" s="11"/>
      <c r="T6" s="11"/>
      <c r="U6" s="11"/>
      <c r="V6" s="11"/>
      <c r="X6" s="23"/>
      <c r="Y6" s="24"/>
      <c r="Z6" s="23"/>
      <c r="AA6" s="23"/>
      <c r="AB6" s="23"/>
      <c r="AC6" s="23"/>
      <c r="AD6" s="23"/>
      <c r="AE6" s="24"/>
      <c r="AF6" s="11"/>
      <c r="AG6" s="11"/>
      <c r="AH6" s="11"/>
      <c r="AI6" s="11"/>
      <c r="AK6" s="11"/>
      <c r="AL6" s="11"/>
    </row>
    <row r="7" spans="1:38" ht="15.75" x14ac:dyDescent="0.25">
      <c r="A7" s="16"/>
      <c r="B7" s="15"/>
      <c r="C7" s="15"/>
      <c r="D7" s="15"/>
      <c r="E7" s="15"/>
      <c r="F7" s="15"/>
      <c r="G7" s="15"/>
      <c r="H7" s="15"/>
      <c r="I7" s="15"/>
      <c r="J7" s="15"/>
      <c r="K7" s="15"/>
      <c r="L7" s="15"/>
      <c r="M7" s="15"/>
      <c r="N7" s="11"/>
      <c r="O7" s="12"/>
      <c r="P7" s="11"/>
      <c r="Q7" s="11"/>
      <c r="R7" s="11"/>
      <c r="S7" s="11"/>
      <c r="T7" s="11"/>
      <c r="U7" s="11"/>
      <c r="V7" s="11"/>
      <c r="X7" s="23"/>
      <c r="Y7" s="24"/>
      <c r="Z7" s="23"/>
      <c r="AA7" s="23"/>
      <c r="AB7" s="23"/>
      <c r="AC7" s="23"/>
      <c r="AD7" s="23"/>
      <c r="AE7" s="24"/>
      <c r="AF7" s="11"/>
      <c r="AG7" s="11"/>
      <c r="AH7" s="11"/>
      <c r="AI7" s="11"/>
      <c r="AK7" s="11"/>
      <c r="AL7" s="11"/>
    </row>
    <row r="8" spans="1:38" ht="15.75" x14ac:dyDescent="0.25">
      <c r="A8" s="19">
        <v>2</v>
      </c>
      <c r="B8" s="15" t="s">
        <v>191</v>
      </c>
      <c r="C8" s="15"/>
      <c r="D8" s="15"/>
      <c r="E8" s="15"/>
      <c r="F8" s="15"/>
      <c r="G8" s="15"/>
      <c r="H8" s="15"/>
      <c r="I8" s="15"/>
      <c r="J8" s="15"/>
      <c r="K8" s="15"/>
      <c r="L8" s="15"/>
      <c r="M8" s="15"/>
      <c r="N8" s="11"/>
      <c r="O8" s="12"/>
      <c r="P8" s="11"/>
      <c r="Q8" s="11"/>
      <c r="R8" s="11"/>
      <c r="S8" s="11"/>
      <c r="T8" s="11"/>
      <c r="U8" s="11"/>
      <c r="V8" s="11"/>
      <c r="X8" s="23"/>
      <c r="Y8" s="24"/>
      <c r="Z8" s="23"/>
      <c r="AA8" s="23"/>
      <c r="AB8" s="23"/>
      <c r="AC8" s="23"/>
      <c r="AD8" s="23"/>
      <c r="AE8" s="24"/>
      <c r="AF8" s="11"/>
      <c r="AG8" s="11"/>
      <c r="AH8" s="11"/>
      <c r="AI8" s="11"/>
      <c r="AK8" s="11"/>
      <c r="AL8" s="11"/>
    </row>
    <row r="9" spans="1:38" ht="15.75" x14ac:dyDescent="0.25">
      <c r="B9" s="15" t="s">
        <v>29</v>
      </c>
      <c r="C9" s="15"/>
      <c r="E9" s="15" t="s">
        <v>50</v>
      </c>
      <c r="F9" s="15"/>
      <c r="G9" s="15"/>
      <c r="H9" s="15"/>
      <c r="I9" s="15"/>
      <c r="J9" s="15"/>
      <c r="K9" s="15"/>
      <c r="L9" s="15"/>
      <c r="M9" s="15"/>
      <c r="N9" s="11"/>
      <c r="O9" s="12"/>
      <c r="P9" s="11"/>
      <c r="Q9" s="11"/>
      <c r="R9" s="11"/>
      <c r="S9" s="11"/>
      <c r="T9" s="11"/>
      <c r="U9" s="11"/>
      <c r="V9" s="11"/>
      <c r="X9" s="23"/>
      <c r="Y9" s="24"/>
      <c r="Z9" s="23"/>
      <c r="AA9" s="23"/>
      <c r="AB9" s="23"/>
      <c r="AC9" s="23"/>
      <c r="AD9" s="23"/>
      <c r="AE9" s="24"/>
      <c r="AF9" s="11"/>
      <c r="AG9" s="11"/>
      <c r="AH9" s="11"/>
      <c r="AI9" s="11"/>
      <c r="AK9" s="11"/>
      <c r="AL9" s="11"/>
    </row>
    <row r="10" spans="1:38" ht="15.75" x14ac:dyDescent="0.25">
      <c r="A10" s="15"/>
      <c r="B10" s="15"/>
      <c r="C10" s="15"/>
      <c r="D10" s="15"/>
      <c r="E10" s="15"/>
      <c r="G10" s="15"/>
      <c r="H10" s="15"/>
      <c r="I10" s="15"/>
      <c r="J10" s="15"/>
      <c r="K10" s="15"/>
      <c r="L10" s="15"/>
      <c r="M10" s="15"/>
      <c r="N10" s="11"/>
      <c r="O10" s="12"/>
      <c r="P10" s="11"/>
      <c r="Q10" s="11"/>
      <c r="R10" s="11"/>
      <c r="S10" s="11"/>
      <c r="T10" s="11"/>
      <c r="U10" s="11"/>
      <c r="V10" s="11"/>
      <c r="X10" s="7"/>
      <c r="Y10" s="7"/>
      <c r="Z10" s="7"/>
      <c r="AA10" s="7"/>
      <c r="AB10" s="7"/>
      <c r="AC10" s="7"/>
      <c r="AK10" s="11"/>
      <c r="AL10" s="11"/>
    </row>
    <row r="11" spans="1:38" ht="15.75" x14ac:dyDescent="0.25">
      <c r="A11" s="32">
        <v>3</v>
      </c>
      <c r="B11" s="15" t="s">
        <v>190</v>
      </c>
      <c r="C11" s="15"/>
      <c r="D11" s="15"/>
      <c r="E11" s="15"/>
      <c r="F11" s="15"/>
      <c r="G11" s="15"/>
      <c r="H11" s="16"/>
      <c r="I11" s="15"/>
      <c r="J11" s="15"/>
      <c r="K11" s="15"/>
      <c r="L11" s="15"/>
      <c r="M11" s="15"/>
      <c r="N11" s="11"/>
      <c r="O11" s="12"/>
      <c r="P11" s="11"/>
      <c r="Q11" s="11"/>
      <c r="R11" s="11"/>
      <c r="S11" s="11"/>
      <c r="T11" s="11"/>
      <c r="U11" s="11"/>
      <c r="V11" s="11"/>
      <c r="X11" s="7"/>
      <c r="Y11" s="7"/>
      <c r="Z11" s="7"/>
      <c r="AA11" s="7"/>
      <c r="AB11" s="7"/>
      <c r="AC11" s="7"/>
      <c r="AK11" s="11"/>
      <c r="AL11" s="11"/>
    </row>
    <row r="12" spans="1:38" ht="15.75" x14ac:dyDescent="0.25">
      <c r="A12" s="15"/>
      <c r="B12" s="14" t="s">
        <v>204</v>
      </c>
      <c r="C12" s="15"/>
      <c r="D12" s="15"/>
      <c r="E12" s="15"/>
      <c r="F12" s="15"/>
      <c r="G12" s="17"/>
      <c r="H12" s="15"/>
      <c r="I12" s="15"/>
      <c r="J12" s="15"/>
      <c r="K12" s="15"/>
      <c r="L12" s="15"/>
      <c r="M12" s="15"/>
      <c r="N12" s="11"/>
      <c r="O12" s="12"/>
      <c r="P12" s="11"/>
      <c r="Q12" s="11"/>
      <c r="R12" s="11"/>
      <c r="S12" s="11"/>
      <c r="T12" s="11"/>
      <c r="U12" s="11"/>
      <c r="V12" s="11"/>
      <c r="X12" s="7"/>
      <c r="Y12" s="7"/>
      <c r="Z12" s="7"/>
      <c r="AA12" s="7"/>
      <c r="AB12" s="7"/>
      <c r="AC12" s="7"/>
      <c r="AK12" s="11"/>
      <c r="AL12" s="11"/>
    </row>
    <row r="13" spans="1:38" ht="15.75" x14ac:dyDescent="0.25">
      <c r="A13" s="15"/>
      <c r="B13" s="14" t="s">
        <v>205</v>
      </c>
      <c r="C13" s="15"/>
      <c r="D13" s="15"/>
      <c r="E13" s="15"/>
      <c r="F13" s="15"/>
      <c r="G13" s="18"/>
      <c r="H13" s="19"/>
      <c r="I13" s="15"/>
      <c r="J13" s="15"/>
      <c r="K13" s="15"/>
      <c r="L13" s="15"/>
      <c r="M13" s="15"/>
      <c r="N13" s="11"/>
      <c r="O13" s="12"/>
      <c r="P13" s="11"/>
      <c r="Q13" s="11"/>
      <c r="R13" s="11"/>
      <c r="S13" s="11"/>
      <c r="T13" s="11"/>
      <c r="U13" s="11"/>
      <c r="V13" s="11"/>
      <c r="X13" s="7"/>
      <c r="Y13" s="7"/>
      <c r="Z13" s="7"/>
      <c r="AA13" s="7"/>
      <c r="AB13" s="7"/>
      <c r="AC13" s="7"/>
      <c r="AK13" s="11"/>
      <c r="AL13" s="11"/>
    </row>
    <row r="14" spans="1:38" ht="15.75" x14ac:dyDescent="0.25">
      <c r="A14" s="15"/>
      <c r="B14" s="15" t="s">
        <v>49</v>
      </c>
      <c r="C14" s="15"/>
      <c r="D14" s="15"/>
      <c r="E14" s="15"/>
      <c r="F14" s="15"/>
      <c r="G14" s="15"/>
      <c r="H14" s="15"/>
      <c r="I14" s="15"/>
      <c r="J14" s="15"/>
      <c r="K14" s="15"/>
      <c r="L14" s="15"/>
      <c r="M14" s="15"/>
      <c r="N14" s="11"/>
      <c r="O14" s="12"/>
      <c r="P14" s="11"/>
      <c r="Q14" s="11"/>
      <c r="R14" s="11"/>
      <c r="S14" s="11"/>
      <c r="T14" s="11"/>
      <c r="U14" s="11"/>
      <c r="V14" s="11"/>
      <c r="X14" s="7"/>
      <c r="Y14" s="7"/>
      <c r="Z14" s="7"/>
      <c r="AA14" s="7"/>
      <c r="AB14" s="7"/>
      <c r="AC14" s="7"/>
      <c r="AK14" s="11"/>
      <c r="AL14" s="11"/>
    </row>
    <row r="15" spans="1:38" ht="15.75" x14ac:dyDescent="0.25">
      <c r="A15" s="15"/>
      <c r="B15" s="15"/>
      <c r="C15" s="15"/>
      <c r="D15" s="15"/>
      <c r="E15" s="15"/>
      <c r="F15" s="15"/>
      <c r="G15" s="15"/>
      <c r="H15" s="15"/>
      <c r="I15" s="15"/>
      <c r="J15" s="15"/>
      <c r="K15" s="15"/>
      <c r="L15" s="15"/>
      <c r="M15" s="15"/>
      <c r="N15" s="11"/>
      <c r="O15" s="12"/>
      <c r="P15" s="11"/>
      <c r="Q15" s="11"/>
      <c r="R15" s="11"/>
      <c r="S15" s="11"/>
      <c r="T15" s="11"/>
      <c r="U15" s="11"/>
      <c r="V15" s="11"/>
      <c r="X15" s="7"/>
      <c r="Y15" s="7"/>
      <c r="Z15" s="7"/>
      <c r="AA15" s="7"/>
      <c r="AB15" s="7"/>
      <c r="AC15" s="7"/>
      <c r="AK15" s="11"/>
      <c r="AL15" s="11"/>
    </row>
    <row r="16" spans="1:38" ht="15.75" x14ac:dyDescent="0.25">
      <c r="A16" s="19">
        <v>4</v>
      </c>
      <c r="B16" s="15" t="s">
        <v>189</v>
      </c>
      <c r="C16" s="15"/>
      <c r="D16" s="15"/>
      <c r="E16" s="15"/>
      <c r="F16" s="15"/>
      <c r="G16" s="15"/>
      <c r="H16" s="15"/>
      <c r="I16" s="15"/>
      <c r="J16" s="15"/>
      <c r="K16" s="15"/>
      <c r="L16" s="15"/>
      <c r="M16" s="15"/>
      <c r="N16" s="11"/>
      <c r="O16" s="12"/>
      <c r="P16" s="11"/>
      <c r="Q16" s="11"/>
      <c r="R16" s="11"/>
      <c r="S16" s="11"/>
      <c r="T16" s="11"/>
      <c r="U16" s="11"/>
      <c r="V16" s="11"/>
      <c r="X16" s="7"/>
      <c r="Y16" s="7"/>
      <c r="Z16" s="7"/>
      <c r="AA16" s="7"/>
      <c r="AB16" s="7"/>
      <c r="AC16" s="7"/>
      <c r="AK16" s="11"/>
      <c r="AL16" s="11"/>
    </row>
    <row r="17" spans="1:38" ht="15.75" x14ac:dyDescent="0.25">
      <c r="A17" s="29" t="s">
        <v>206</v>
      </c>
      <c r="B17" s="15" t="s">
        <v>211</v>
      </c>
      <c r="C17" s="15"/>
      <c r="D17" s="15"/>
      <c r="E17" s="15"/>
      <c r="F17" s="15"/>
      <c r="G17" s="15"/>
      <c r="H17" s="15"/>
      <c r="I17" s="15"/>
      <c r="J17" s="15"/>
      <c r="K17" s="15"/>
      <c r="L17" s="15"/>
      <c r="M17" s="15"/>
      <c r="N17" s="11"/>
      <c r="O17" s="12"/>
      <c r="P17" s="11"/>
      <c r="Q17" s="11"/>
      <c r="R17" s="11"/>
      <c r="S17" s="11"/>
      <c r="T17" s="11"/>
      <c r="U17" s="11"/>
      <c r="V17" s="11"/>
      <c r="AK17" s="11"/>
      <c r="AL17" s="11"/>
    </row>
    <row r="18" spans="1:38" ht="15.75" x14ac:dyDescent="0.25">
      <c r="A18" s="29" t="s">
        <v>207</v>
      </c>
      <c r="B18" s="15" t="s">
        <v>212</v>
      </c>
      <c r="C18" s="15"/>
      <c r="D18" s="15"/>
      <c r="E18" s="15"/>
      <c r="F18" s="15"/>
      <c r="G18" s="15"/>
      <c r="H18" s="15"/>
      <c r="I18" s="15"/>
      <c r="J18" s="15"/>
      <c r="K18" s="15"/>
      <c r="L18" s="15"/>
      <c r="M18" s="15"/>
      <c r="N18" s="11"/>
      <c r="O18" s="12"/>
      <c r="P18" s="11"/>
      <c r="Q18" s="11"/>
      <c r="R18" s="11"/>
      <c r="S18" s="11"/>
      <c r="T18" s="11"/>
      <c r="U18" s="11"/>
      <c r="V18" s="11"/>
      <c r="AK18" s="11"/>
      <c r="AL18" s="11"/>
    </row>
    <row r="19" spans="1:38" ht="15.75" x14ac:dyDescent="0.25">
      <c r="A19" s="29" t="s">
        <v>208</v>
      </c>
      <c r="B19" s="15" t="s">
        <v>215</v>
      </c>
      <c r="C19" s="15"/>
      <c r="D19" s="15"/>
      <c r="E19" s="15"/>
      <c r="F19" s="15"/>
      <c r="G19" s="15"/>
      <c r="H19" s="15"/>
      <c r="I19" s="15"/>
      <c r="J19" s="15"/>
      <c r="K19" s="15"/>
      <c r="L19" s="15"/>
      <c r="M19" s="15"/>
      <c r="N19" s="11"/>
      <c r="O19" s="12"/>
      <c r="P19" s="11"/>
      <c r="Q19" s="11"/>
      <c r="R19" s="11"/>
      <c r="S19" s="11"/>
      <c r="T19" s="11"/>
      <c r="U19" s="11"/>
      <c r="V19" s="11"/>
      <c r="AK19" s="11"/>
      <c r="AL19" s="11"/>
    </row>
    <row r="20" spans="1:38" ht="15.75" x14ac:dyDescent="0.25">
      <c r="A20" s="29" t="s">
        <v>209</v>
      </c>
      <c r="B20" s="15" t="s">
        <v>213</v>
      </c>
      <c r="C20" s="15"/>
      <c r="D20" s="15"/>
      <c r="E20" s="15"/>
      <c r="F20" s="15"/>
      <c r="G20" s="15"/>
      <c r="H20" s="15"/>
      <c r="I20" s="15"/>
      <c r="J20" s="15"/>
      <c r="K20" s="15"/>
      <c r="L20" s="15"/>
      <c r="M20" s="15"/>
      <c r="N20" s="11"/>
      <c r="O20" s="12"/>
      <c r="P20" s="11"/>
      <c r="Q20" s="11"/>
      <c r="R20" s="11"/>
      <c r="S20" s="11"/>
      <c r="T20" s="11"/>
      <c r="U20" s="11"/>
      <c r="V20" s="11"/>
      <c r="AK20" s="11"/>
      <c r="AL20" s="11"/>
    </row>
    <row r="21" spans="1:38" ht="15.75" x14ac:dyDescent="0.25">
      <c r="A21" s="85" t="s">
        <v>210</v>
      </c>
      <c r="B21" s="15" t="s">
        <v>214</v>
      </c>
      <c r="C21" s="77"/>
      <c r="D21" s="20"/>
      <c r="E21" s="20"/>
      <c r="F21" s="20"/>
      <c r="G21" s="20"/>
      <c r="H21" s="20"/>
      <c r="I21" s="20"/>
      <c r="K21" s="20"/>
      <c r="L21" s="20"/>
      <c r="M21" s="15"/>
      <c r="N21" s="15"/>
      <c r="O21" s="15"/>
      <c r="P21" s="15"/>
    </row>
    <row r="22" spans="1:38" ht="15.75" x14ac:dyDescent="0.25">
      <c r="A22" s="20"/>
      <c r="B22" s="15" t="s">
        <v>84</v>
      </c>
      <c r="C22" s="77"/>
      <c r="D22" s="20"/>
      <c r="E22" s="20"/>
      <c r="F22" s="20"/>
      <c r="G22" s="20"/>
      <c r="H22" s="20"/>
      <c r="I22" s="20"/>
      <c r="J22" s="20"/>
      <c r="K22" s="20"/>
      <c r="L22" s="20"/>
      <c r="M22" s="15"/>
      <c r="N22" s="15"/>
      <c r="O22" s="15"/>
      <c r="P22" s="15"/>
    </row>
    <row r="23" spans="1:38" ht="15.75" x14ac:dyDescent="0.25">
      <c r="A23" s="15"/>
      <c r="B23" s="15"/>
      <c r="C23" s="15"/>
      <c r="D23" s="15"/>
      <c r="E23" s="15"/>
      <c r="F23" s="15"/>
      <c r="G23" s="15"/>
      <c r="H23" s="15"/>
      <c r="I23" s="15"/>
      <c r="J23" s="15"/>
      <c r="K23" s="15"/>
      <c r="L23" s="15"/>
      <c r="M23" s="15"/>
      <c r="N23" s="15"/>
      <c r="O23" s="15"/>
      <c r="P23" s="15"/>
    </row>
    <row r="24" spans="1:38" ht="15.75" x14ac:dyDescent="0.25">
      <c r="A24" s="32">
        <v>5</v>
      </c>
      <c r="B24" s="15" t="s">
        <v>188</v>
      </c>
      <c r="C24" s="15"/>
      <c r="D24" s="15"/>
      <c r="E24" s="15"/>
      <c r="F24" s="15"/>
      <c r="G24" s="15"/>
      <c r="H24" s="15"/>
      <c r="I24" s="15"/>
      <c r="J24" s="15"/>
      <c r="K24" s="15"/>
      <c r="L24" s="15"/>
      <c r="M24" s="15"/>
      <c r="N24" s="15"/>
      <c r="O24" s="15"/>
      <c r="P24" s="15"/>
    </row>
    <row r="25" spans="1:38" ht="15.75" x14ac:dyDescent="0.25">
      <c r="A25" s="15"/>
      <c r="B25" s="15" t="s">
        <v>55</v>
      </c>
      <c r="C25" s="15"/>
      <c r="D25" s="15"/>
      <c r="E25" s="15"/>
      <c r="F25" s="15"/>
      <c r="G25" s="15"/>
      <c r="H25" s="15"/>
      <c r="I25" s="15"/>
      <c r="J25" s="15"/>
      <c r="K25" s="15"/>
      <c r="L25" s="15"/>
      <c r="M25" s="15"/>
      <c r="N25" s="15"/>
      <c r="O25" s="15"/>
      <c r="P25" s="15"/>
    </row>
    <row r="26" spans="1:38" ht="15.75" x14ac:dyDescent="0.25">
      <c r="A26" s="15"/>
      <c r="B26" s="15"/>
      <c r="C26" s="15"/>
      <c r="D26" s="15"/>
      <c r="E26" s="15"/>
      <c r="F26" s="15"/>
      <c r="G26" s="15"/>
      <c r="H26" s="15"/>
      <c r="I26" s="15"/>
      <c r="J26" s="15"/>
      <c r="K26" s="15"/>
      <c r="L26" s="15"/>
      <c r="M26" s="15"/>
      <c r="N26" s="15"/>
      <c r="O26" s="15"/>
      <c r="P26" s="15"/>
    </row>
    <row r="27" spans="1:38" ht="15.75" x14ac:dyDescent="0.25">
      <c r="A27" s="15"/>
      <c r="B27" s="15"/>
      <c r="C27" s="15"/>
      <c r="D27" s="15"/>
      <c r="E27" s="15"/>
      <c r="F27" s="15"/>
      <c r="G27" s="15"/>
      <c r="H27" s="15"/>
      <c r="I27" s="15"/>
      <c r="J27" s="15"/>
      <c r="K27" s="15"/>
      <c r="L27" s="15"/>
      <c r="M27" s="15"/>
      <c r="N27" s="15"/>
      <c r="O27" s="15"/>
      <c r="P27" s="15"/>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7" workbookViewId="0"/>
  </sheetViews>
  <sheetFormatPr defaultColWidth="8.85546875" defaultRowHeight="12.75" x14ac:dyDescent="0.2"/>
  <cols>
    <col min="1" max="1" width="12.85546875" style="4" customWidth="1"/>
    <col min="2" max="2" width="18.7109375" style="4" customWidth="1"/>
    <col min="3" max="3" width="12.42578125" style="4" bestFit="1" customWidth="1"/>
    <col min="4" max="4" width="11.140625" style="4" customWidth="1"/>
    <col min="5" max="5" width="8.85546875" style="4"/>
    <col min="6" max="6" width="17.85546875" style="4" customWidth="1"/>
    <col min="7" max="13" width="8.85546875" style="4"/>
    <col min="14" max="14" width="9.140625" style="6" customWidth="1"/>
    <col min="15" max="16384" width="8.85546875" style="4"/>
  </cols>
  <sheetData>
    <row r="1" spans="1:16" ht="15.75" x14ac:dyDescent="0.25">
      <c r="A1" s="15" t="s">
        <v>31</v>
      </c>
      <c r="B1" s="15" t="s">
        <v>53</v>
      </c>
      <c r="C1" s="15"/>
      <c r="D1" s="15"/>
      <c r="E1" s="64" t="s">
        <v>186</v>
      </c>
      <c r="F1" s="15"/>
      <c r="G1" s="15"/>
      <c r="H1" s="15"/>
      <c r="I1" s="15"/>
      <c r="J1" s="15"/>
      <c r="K1" s="15"/>
      <c r="L1" s="15"/>
      <c r="M1" s="20"/>
      <c r="N1" s="19"/>
    </row>
    <row r="2" spans="1:16" ht="15.75" x14ac:dyDescent="0.25">
      <c r="A2" s="15" t="s">
        <v>187</v>
      </c>
      <c r="B2" s="15"/>
      <c r="C2" s="15"/>
      <c r="D2" s="15"/>
      <c r="E2" s="15"/>
      <c r="F2" s="15"/>
      <c r="G2" s="15"/>
      <c r="H2" s="15"/>
      <c r="I2" s="15"/>
      <c r="J2" s="15"/>
      <c r="K2" s="15"/>
      <c r="L2" s="15"/>
      <c r="M2" s="20"/>
      <c r="N2" s="19"/>
    </row>
    <row r="3" spans="1:16" ht="15.75" x14ac:dyDescent="0.25">
      <c r="A3" s="15" t="s">
        <v>51</v>
      </c>
      <c r="B3" s="15"/>
      <c r="C3" s="15"/>
      <c r="D3" s="15"/>
      <c r="E3" s="15"/>
      <c r="F3" s="15"/>
      <c r="G3" s="15"/>
      <c r="H3" s="15"/>
      <c r="I3" s="15"/>
      <c r="J3" s="15"/>
      <c r="K3" s="15"/>
      <c r="L3" s="15"/>
      <c r="M3" s="20"/>
      <c r="N3" s="19"/>
    </row>
    <row r="4" spans="1:16" ht="15.75" x14ac:dyDescent="0.25">
      <c r="A4" s="15"/>
      <c r="B4" s="15"/>
      <c r="C4" s="15"/>
      <c r="D4" s="15"/>
      <c r="E4" s="15"/>
      <c r="F4" s="15"/>
      <c r="G4" s="15"/>
      <c r="H4" s="15"/>
      <c r="I4" s="15"/>
      <c r="J4" s="15"/>
      <c r="K4" s="15"/>
      <c r="L4" s="15"/>
      <c r="M4" s="20"/>
      <c r="N4" s="19"/>
    </row>
    <row r="5" spans="1:16" ht="15.75" x14ac:dyDescent="0.25">
      <c r="A5" s="19">
        <v>1</v>
      </c>
      <c r="B5" s="15" t="s">
        <v>81</v>
      </c>
      <c r="C5" s="15"/>
      <c r="D5" s="15"/>
      <c r="E5" s="15"/>
      <c r="F5" s="15"/>
      <c r="G5" s="15"/>
      <c r="H5" s="15"/>
      <c r="I5" s="15"/>
      <c r="J5" s="15"/>
      <c r="K5" s="15"/>
      <c r="L5" s="15"/>
      <c r="M5" s="20"/>
      <c r="N5" s="19"/>
    </row>
    <row r="6" spans="1:16" s="5" customFormat="1" ht="15.75" x14ac:dyDescent="0.25">
      <c r="A6" s="26"/>
      <c r="B6" s="25" t="s">
        <v>216</v>
      </c>
      <c r="C6" s="25"/>
      <c r="D6" s="25"/>
      <c r="E6" s="26"/>
      <c r="F6" s="26"/>
      <c r="G6" s="17"/>
      <c r="H6" s="26"/>
      <c r="I6" s="26"/>
      <c r="J6" s="26"/>
      <c r="K6" s="26"/>
      <c r="L6" s="26"/>
      <c r="M6" s="74"/>
      <c r="N6" s="37"/>
    </row>
    <row r="7" spans="1:16" s="5" customFormat="1" ht="15.75" x14ac:dyDescent="0.25">
      <c r="A7" s="26"/>
      <c r="B7" s="25" t="s">
        <v>75</v>
      </c>
      <c r="C7" s="25"/>
      <c r="D7" s="25"/>
      <c r="E7" s="26"/>
      <c r="F7" s="26" t="s">
        <v>76</v>
      </c>
      <c r="G7" s="17"/>
      <c r="H7" s="26"/>
      <c r="I7" s="26"/>
      <c r="J7" s="26"/>
      <c r="K7" s="26"/>
      <c r="L7" s="26"/>
      <c r="M7" s="74"/>
      <c r="N7" s="37"/>
    </row>
    <row r="8" spans="1:16" ht="18" x14ac:dyDescent="0.25">
      <c r="A8" s="15"/>
      <c r="B8" s="15" t="s">
        <v>56</v>
      </c>
      <c r="C8" s="15"/>
      <c r="D8" s="15"/>
      <c r="E8" s="15"/>
      <c r="F8" s="15" t="s">
        <v>56</v>
      </c>
      <c r="G8" s="15"/>
      <c r="H8" s="15"/>
      <c r="I8" s="15"/>
      <c r="J8" s="15"/>
      <c r="K8" s="15"/>
      <c r="L8" s="15"/>
      <c r="M8" s="20"/>
      <c r="N8" s="19"/>
      <c r="P8" s="31"/>
    </row>
    <row r="9" spans="1:16" ht="18" x14ac:dyDescent="0.25">
      <c r="A9" s="15"/>
      <c r="B9" s="15" t="s">
        <v>57</v>
      </c>
      <c r="C9" s="15"/>
      <c r="D9" s="15"/>
      <c r="E9" s="15"/>
      <c r="F9" s="15" t="s">
        <v>57</v>
      </c>
      <c r="G9" s="15"/>
      <c r="H9" s="15"/>
      <c r="I9" s="15"/>
      <c r="J9" s="15"/>
      <c r="K9" s="15"/>
      <c r="L9" s="15"/>
      <c r="M9" s="20"/>
      <c r="N9" s="19"/>
      <c r="P9" s="31"/>
    </row>
    <row r="10" spans="1:16" ht="18" x14ac:dyDescent="0.25">
      <c r="A10" s="15"/>
      <c r="B10" s="61" t="s">
        <v>80</v>
      </c>
      <c r="C10" s="15"/>
      <c r="D10" s="15"/>
      <c r="E10" s="15"/>
      <c r="F10" s="15"/>
      <c r="G10" s="15"/>
      <c r="H10" s="15"/>
      <c r="I10" s="15"/>
      <c r="J10" s="15"/>
      <c r="K10" s="15"/>
      <c r="L10" s="15"/>
      <c r="M10" s="20"/>
      <c r="N10" s="19"/>
      <c r="P10" s="31"/>
    </row>
    <row r="11" spans="1:16" s="5" customFormat="1" ht="18" x14ac:dyDescent="0.25">
      <c r="A11" s="26"/>
      <c r="B11" s="2" t="s">
        <v>59</v>
      </c>
      <c r="C11" s="2"/>
      <c r="D11" s="2"/>
      <c r="E11" s="15"/>
      <c r="F11" s="2" t="s">
        <v>59</v>
      </c>
      <c r="G11" s="2"/>
      <c r="H11" s="2"/>
      <c r="I11" s="15"/>
      <c r="J11" s="15"/>
      <c r="K11" s="26"/>
      <c r="L11" s="26"/>
      <c r="M11" s="74"/>
      <c r="N11" s="37"/>
      <c r="P11" s="9"/>
    </row>
    <row r="12" spans="1:16" s="5" customFormat="1" ht="18.75" thickBot="1" x14ac:dyDescent="0.3">
      <c r="A12" s="26"/>
      <c r="B12" s="81" t="s">
        <v>60</v>
      </c>
      <c r="C12" s="81"/>
      <c r="D12" s="81"/>
      <c r="E12" s="81"/>
      <c r="F12" s="81"/>
      <c r="G12" s="81"/>
      <c r="H12" s="81"/>
      <c r="I12" s="81"/>
      <c r="J12" s="15"/>
      <c r="K12" s="26"/>
      <c r="L12" s="26"/>
      <c r="M12" s="74"/>
      <c r="N12" s="37"/>
      <c r="P12" s="9"/>
    </row>
    <row r="13" spans="1:16" s="5" customFormat="1" ht="18" x14ac:dyDescent="0.25">
      <c r="A13" s="26"/>
      <c r="B13" s="56"/>
      <c r="C13" s="56" t="s">
        <v>61</v>
      </c>
      <c r="D13" s="56" t="s">
        <v>62</v>
      </c>
      <c r="E13" s="15"/>
      <c r="F13" s="56"/>
      <c r="G13" s="56" t="s">
        <v>63</v>
      </c>
      <c r="H13" s="56" t="s">
        <v>62</v>
      </c>
      <c r="I13" s="15"/>
      <c r="J13" s="15"/>
      <c r="K13" s="26"/>
      <c r="L13" s="26"/>
      <c r="M13" s="74"/>
      <c r="N13" s="37"/>
      <c r="P13" s="9"/>
    </row>
    <row r="14" spans="1:16" s="5" customFormat="1" ht="18" x14ac:dyDescent="0.25">
      <c r="A14" s="26"/>
      <c r="B14" s="28" t="s">
        <v>64</v>
      </c>
      <c r="C14" s="28">
        <v>52</v>
      </c>
      <c r="D14" s="28">
        <v>45</v>
      </c>
      <c r="E14" s="15"/>
      <c r="F14" s="28" t="s">
        <v>64</v>
      </c>
      <c r="G14" s="28">
        <v>38</v>
      </c>
      <c r="H14" s="28">
        <v>45</v>
      </c>
      <c r="I14" s="15"/>
      <c r="J14" s="15"/>
      <c r="K14" s="26"/>
      <c r="L14" s="26"/>
      <c r="M14" s="74"/>
      <c r="N14" s="37"/>
      <c r="P14" s="9"/>
    </row>
    <row r="15" spans="1:16" s="5" customFormat="1" ht="18" x14ac:dyDescent="0.25">
      <c r="A15" s="26"/>
      <c r="B15" s="28" t="s">
        <v>65</v>
      </c>
      <c r="C15" s="28">
        <v>316</v>
      </c>
      <c r="D15" s="28">
        <v>0</v>
      </c>
      <c r="E15" s="15"/>
      <c r="F15" s="28" t="s">
        <v>65</v>
      </c>
      <c r="G15" s="28">
        <v>334.66666666666669</v>
      </c>
      <c r="H15" s="28">
        <v>0</v>
      </c>
      <c r="I15" s="15"/>
      <c r="J15" s="15"/>
      <c r="K15" s="26"/>
      <c r="L15" s="26"/>
      <c r="M15" s="74"/>
      <c r="N15" s="37"/>
      <c r="P15" s="9"/>
    </row>
    <row r="16" spans="1:16" s="5" customFormat="1" ht="18" x14ac:dyDescent="0.25">
      <c r="A16" s="26"/>
      <c r="B16" s="28" t="s">
        <v>66</v>
      </c>
      <c r="C16" s="28">
        <v>25</v>
      </c>
      <c r="D16" s="28">
        <v>25</v>
      </c>
      <c r="E16" s="15"/>
      <c r="F16" s="28" t="s">
        <v>66</v>
      </c>
      <c r="G16" s="28">
        <v>25</v>
      </c>
      <c r="H16" s="28">
        <v>25</v>
      </c>
      <c r="I16" s="15"/>
      <c r="J16" s="15"/>
      <c r="K16" s="26"/>
      <c r="L16" s="26"/>
      <c r="M16" s="74"/>
      <c r="N16" s="37"/>
      <c r="P16" s="9"/>
    </row>
    <row r="17" spans="1:16" s="5" customFormat="1" ht="18" x14ac:dyDescent="0.25">
      <c r="A17" s="26"/>
      <c r="B17" s="28" t="s">
        <v>67</v>
      </c>
      <c r="C17" s="28">
        <v>0</v>
      </c>
      <c r="D17" s="28"/>
      <c r="E17" s="15"/>
      <c r="F17" s="28" t="s">
        <v>67</v>
      </c>
      <c r="G17" s="28">
        <v>0</v>
      </c>
      <c r="H17" s="28"/>
      <c r="I17" s="15"/>
      <c r="J17" s="15"/>
      <c r="K17" s="26"/>
      <c r="L17" s="26"/>
      <c r="M17" s="74"/>
      <c r="N17" s="37"/>
      <c r="P17" s="9"/>
    </row>
    <row r="18" spans="1:16" s="5" customFormat="1" ht="18" x14ac:dyDescent="0.25">
      <c r="A18" s="26"/>
      <c r="B18" s="28" t="s">
        <v>68</v>
      </c>
      <c r="C18" s="28">
        <v>24</v>
      </c>
      <c r="D18" s="28"/>
      <c r="E18" s="26"/>
      <c r="F18" s="28" t="s">
        <v>68</v>
      </c>
      <c r="G18" s="28">
        <v>24</v>
      </c>
      <c r="H18" s="28"/>
      <c r="I18" s="26"/>
      <c r="J18" s="26"/>
      <c r="K18" s="26"/>
      <c r="L18" s="26"/>
      <c r="M18" s="74"/>
      <c r="N18" s="37"/>
      <c r="P18" s="9"/>
    </row>
    <row r="19" spans="1:16" s="5" customFormat="1" ht="18" x14ac:dyDescent="0.25">
      <c r="A19" s="26"/>
      <c r="B19" s="28" t="s">
        <v>69</v>
      </c>
      <c r="C19" s="28">
        <v>1.9689038266205419</v>
      </c>
      <c r="D19" s="28"/>
      <c r="E19" s="26"/>
      <c r="F19" s="28" t="s">
        <v>69</v>
      </c>
      <c r="G19" s="28">
        <v>-1.9132063573323845</v>
      </c>
      <c r="H19" s="28"/>
      <c r="I19" s="26"/>
      <c r="J19" s="26"/>
      <c r="K19" s="26"/>
      <c r="L19" s="26"/>
      <c r="M19" s="74"/>
      <c r="N19" s="37"/>
      <c r="P19" s="9"/>
    </row>
    <row r="20" spans="1:16" s="5" customFormat="1" ht="18" x14ac:dyDescent="0.25">
      <c r="A20" s="26"/>
      <c r="B20" s="28" t="s">
        <v>70</v>
      </c>
      <c r="C20" s="28">
        <v>3.0307850288874928E-2</v>
      </c>
      <c r="D20" s="28"/>
      <c r="E20" s="26"/>
      <c r="F20" s="28" t="s">
        <v>70</v>
      </c>
      <c r="G20" s="28">
        <v>3.3862118437169179E-2</v>
      </c>
      <c r="H20" s="28"/>
      <c r="I20" s="26"/>
      <c r="J20" s="26"/>
      <c r="K20" s="26"/>
      <c r="L20" s="26"/>
      <c r="M20" s="74"/>
      <c r="N20" s="37"/>
      <c r="P20" s="9"/>
    </row>
    <row r="21" spans="1:16" s="5" customFormat="1" ht="18" x14ac:dyDescent="0.25">
      <c r="A21" s="26"/>
      <c r="B21" s="28" t="s">
        <v>71</v>
      </c>
      <c r="C21" s="28">
        <v>1.7108820799094284</v>
      </c>
      <c r="D21" s="28"/>
      <c r="E21" s="26"/>
      <c r="F21" s="28" t="s">
        <v>71</v>
      </c>
      <c r="G21" s="28">
        <v>1.7108820799094284</v>
      </c>
      <c r="H21" s="28"/>
      <c r="I21" s="26"/>
      <c r="J21" s="26"/>
      <c r="K21" s="26"/>
      <c r="L21" s="26"/>
      <c r="M21" s="74"/>
      <c r="N21" s="37"/>
      <c r="P21" s="9"/>
    </row>
    <row r="22" spans="1:16" s="5" customFormat="1" ht="18" x14ac:dyDescent="0.25">
      <c r="A22" s="26"/>
      <c r="B22" s="75" t="s">
        <v>72</v>
      </c>
      <c r="C22" s="75">
        <v>6.0615700577749856E-2</v>
      </c>
      <c r="D22" s="28"/>
      <c r="E22" s="26"/>
      <c r="F22" s="75" t="s">
        <v>72</v>
      </c>
      <c r="G22" s="75">
        <v>6.7724236874338359E-2</v>
      </c>
      <c r="H22" s="28"/>
      <c r="I22" s="26"/>
      <c r="J22" s="26"/>
      <c r="K22" s="26"/>
      <c r="L22" s="26"/>
      <c r="M22" s="74"/>
      <c r="N22" s="37"/>
      <c r="P22" s="9"/>
    </row>
    <row r="23" spans="1:16" s="5" customFormat="1" ht="18.75" thickBot="1" x14ac:dyDescent="0.3">
      <c r="A23" s="26"/>
      <c r="B23" s="55" t="s">
        <v>73</v>
      </c>
      <c r="C23" s="55">
        <v>2.0638985616280254</v>
      </c>
      <c r="D23" s="55"/>
      <c r="E23" s="26"/>
      <c r="F23" s="55" t="s">
        <v>73</v>
      </c>
      <c r="G23" s="55">
        <v>2.0638985616280254</v>
      </c>
      <c r="H23" s="55"/>
      <c r="I23" s="26"/>
      <c r="J23" s="26"/>
      <c r="K23" s="26"/>
      <c r="L23" s="26"/>
      <c r="M23" s="74"/>
      <c r="N23" s="37"/>
      <c r="P23" s="9"/>
    </row>
    <row r="24" spans="1:16" s="5" customFormat="1" ht="18" customHeight="1" x14ac:dyDescent="0.25">
      <c r="A24" s="26"/>
      <c r="B24" s="82" t="s">
        <v>74</v>
      </c>
      <c r="C24" s="83"/>
      <c r="D24" s="83"/>
      <c r="E24" s="73"/>
      <c r="F24" s="84" t="s">
        <v>74</v>
      </c>
      <c r="G24" s="73"/>
      <c r="H24" s="73"/>
      <c r="I24" s="73"/>
      <c r="J24" s="26"/>
      <c r="K24" s="26"/>
      <c r="L24" s="26"/>
      <c r="M24" s="74"/>
      <c r="N24" s="37"/>
      <c r="P24" s="9"/>
    </row>
    <row r="25" spans="1:16" s="5" customFormat="1" ht="15.75" x14ac:dyDescent="0.25">
      <c r="A25" s="26"/>
      <c r="B25" s="25"/>
      <c r="C25" s="25"/>
      <c r="D25" s="25"/>
      <c r="E25" s="26"/>
      <c r="F25" s="26"/>
      <c r="G25" s="17"/>
      <c r="H25" s="26"/>
      <c r="I25" s="26"/>
      <c r="J25" s="26"/>
      <c r="K25" s="26"/>
      <c r="L25" s="26"/>
      <c r="M25" s="74"/>
      <c r="N25" s="37"/>
    </row>
    <row r="26" spans="1:16" s="5" customFormat="1" ht="15.75" x14ac:dyDescent="0.25">
      <c r="A26" s="26" t="s">
        <v>77</v>
      </c>
      <c r="B26" s="71"/>
      <c r="C26" s="25"/>
      <c r="D26" s="25"/>
      <c r="E26" s="26"/>
      <c r="F26" s="26"/>
      <c r="G26" s="17"/>
      <c r="H26" s="26"/>
      <c r="I26" s="26"/>
      <c r="J26" s="26"/>
      <c r="K26" s="26"/>
      <c r="L26" s="26"/>
      <c r="M26" s="74"/>
      <c r="N26" s="37"/>
    </row>
    <row r="27" spans="1:16" s="5" customFormat="1" ht="15.75" x14ac:dyDescent="0.25">
      <c r="A27" s="26"/>
      <c r="B27" s="25"/>
      <c r="C27" s="25"/>
      <c r="D27" s="25"/>
      <c r="E27" s="26"/>
      <c r="F27" s="26"/>
      <c r="G27" s="17"/>
      <c r="H27" s="26"/>
      <c r="I27" s="26"/>
      <c r="J27" s="26"/>
      <c r="K27" s="26"/>
      <c r="L27" s="26"/>
      <c r="M27" s="74"/>
      <c r="N27" s="37"/>
    </row>
    <row r="28" spans="1:16" s="5" customFormat="1" ht="18" customHeight="1" x14ac:dyDescent="0.25">
      <c r="A28" s="19">
        <v>2</v>
      </c>
      <c r="B28" s="15" t="s">
        <v>78</v>
      </c>
      <c r="C28" s="25"/>
      <c r="D28" s="25"/>
      <c r="E28" s="26"/>
      <c r="F28" s="26"/>
      <c r="G28" s="26"/>
      <c r="H28" s="26"/>
      <c r="I28" s="26"/>
      <c r="J28" s="26"/>
      <c r="K28" s="26"/>
      <c r="L28" s="26"/>
      <c r="M28" s="74"/>
      <c r="N28" s="37"/>
    </row>
    <row r="29" spans="1:16" s="5" customFormat="1" ht="15.75" x14ac:dyDescent="0.25">
      <c r="A29" s="37"/>
      <c r="B29" s="64"/>
      <c r="C29" s="26"/>
      <c r="D29" s="26"/>
      <c r="E29" s="26"/>
      <c r="F29" s="26"/>
      <c r="G29" s="26"/>
      <c r="H29" s="26"/>
      <c r="I29" s="26"/>
      <c r="J29" s="26"/>
      <c r="K29" s="26"/>
      <c r="L29" s="26"/>
      <c r="M29" s="26"/>
      <c r="N29" s="37"/>
      <c r="O29" s="10"/>
    </row>
    <row r="30" spans="1:16" s="5" customFormat="1" ht="15.75" x14ac:dyDescent="0.25">
      <c r="A30" s="19">
        <v>3</v>
      </c>
      <c r="B30" s="15" t="s">
        <v>79</v>
      </c>
      <c r="C30" s="26"/>
      <c r="D30" s="26"/>
      <c r="E30" s="26"/>
      <c r="F30" s="26"/>
      <c r="G30" s="26"/>
      <c r="H30" s="26"/>
      <c r="I30" s="26"/>
      <c r="J30" s="26"/>
      <c r="K30" s="26"/>
      <c r="L30" s="26"/>
      <c r="M30" s="26"/>
      <c r="N30" s="37"/>
    </row>
    <row r="31" spans="1:16" s="5" customFormat="1" ht="15.75" x14ac:dyDescent="0.25">
      <c r="A31" s="37"/>
      <c r="B31" s="64"/>
      <c r="C31" s="76"/>
      <c r="D31" s="26"/>
      <c r="E31" s="26"/>
      <c r="F31" s="26"/>
      <c r="G31" s="26"/>
      <c r="H31" s="26"/>
      <c r="I31" s="26"/>
      <c r="J31" s="26"/>
      <c r="K31" s="26"/>
      <c r="L31" s="26"/>
      <c r="M31" s="26"/>
      <c r="N31" s="37"/>
    </row>
    <row r="32" spans="1:16" s="5" customFormat="1" ht="15.75" x14ac:dyDescent="0.25">
      <c r="A32" s="32">
        <v>4</v>
      </c>
      <c r="B32" s="15" t="s">
        <v>86</v>
      </c>
      <c r="C32" s="76"/>
      <c r="D32" s="26"/>
      <c r="E32" s="26"/>
      <c r="F32" s="26"/>
      <c r="G32" s="26"/>
      <c r="H32" s="26"/>
      <c r="I32" s="26"/>
      <c r="J32" s="26"/>
      <c r="K32" s="26"/>
      <c r="L32" s="26"/>
      <c r="M32" s="26"/>
      <c r="N32" s="37"/>
    </row>
    <row r="33" spans="1:14" s="5" customFormat="1" ht="15.75" x14ac:dyDescent="0.25">
      <c r="A33" s="37"/>
      <c r="B33" s="64"/>
      <c r="C33" s="76"/>
      <c r="D33" s="26"/>
      <c r="E33" s="26"/>
      <c r="F33" s="26"/>
      <c r="G33" s="26"/>
      <c r="H33" s="26"/>
      <c r="I33" s="26"/>
      <c r="J33" s="26"/>
      <c r="K33" s="26"/>
      <c r="L33" s="26"/>
      <c r="M33" s="26"/>
      <c r="N33" s="37"/>
    </row>
    <row r="34" spans="1:14" s="5" customFormat="1" ht="15.75" x14ac:dyDescent="0.25">
      <c r="A34" s="32">
        <v>5</v>
      </c>
      <c r="B34" s="15" t="s">
        <v>82</v>
      </c>
      <c r="C34" s="76"/>
      <c r="D34" s="26"/>
      <c r="E34" s="26"/>
      <c r="F34" s="26"/>
      <c r="G34" s="26"/>
      <c r="H34" s="26"/>
      <c r="I34" s="26"/>
      <c r="J34" s="26"/>
      <c r="K34" s="26"/>
      <c r="L34" s="26"/>
      <c r="M34" s="26"/>
      <c r="N34" s="37"/>
    </row>
    <row r="35" spans="1:14" s="5" customFormat="1" ht="15.75" x14ac:dyDescent="0.25">
      <c r="A35" s="15"/>
      <c r="B35" s="15" t="s">
        <v>45</v>
      </c>
      <c r="C35" s="26"/>
      <c r="D35" s="26"/>
      <c r="E35" s="26"/>
      <c r="F35" s="26"/>
      <c r="G35" s="26"/>
      <c r="H35" s="26"/>
      <c r="I35" s="26"/>
      <c r="J35" s="26"/>
      <c r="K35" s="26"/>
      <c r="L35" s="26"/>
      <c r="M35" s="26"/>
      <c r="N35" s="37"/>
    </row>
    <row r="36" spans="1:14" s="5" customFormat="1" ht="15.75" x14ac:dyDescent="0.25">
      <c r="A36" s="15"/>
      <c r="B36" s="15" t="s">
        <v>217</v>
      </c>
      <c r="C36" s="26"/>
      <c r="D36" s="26"/>
      <c r="E36" s="26"/>
      <c r="F36" s="26"/>
      <c r="G36" s="26"/>
      <c r="H36" s="26"/>
      <c r="I36" s="26"/>
      <c r="J36" s="26"/>
      <c r="K36" s="26"/>
      <c r="L36" s="26"/>
      <c r="M36" s="26"/>
      <c r="N36" s="37"/>
    </row>
    <row r="37" spans="1:14" ht="15.75" x14ac:dyDescent="0.25">
      <c r="A37" s="15"/>
      <c r="B37" s="15"/>
      <c r="C37" s="26"/>
      <c r="D37" s="26"/>
      <c r="E37" s="26"/>
      <c r="F37" s="26"/>
      <c r="G37" s="26"/>
      <c r="H37" s="26"/>
      <c r="I37" s="26"/>
      <c r="J37" s="26"/>
      <c r="K37" s="26"/>
      <c r="L37" s="15"/>
      <c r="M37" s="15"/>
      <c r="N37" s="19"/>
    </row>
    <row r="38" spans="1:14" ht="15.75" x14ac:dyDescent="0.25">
      <c r="C38" s="26"/>
      <c r="D38" s="26"/>
      <c r="E38" s="26"/>
      <c r="F38" s="26"/>
      <c r="G38" s="26"/>
      <c r="H38" s="26"/>
      <c r="I38" s="26"/>
      <c r="J38" s="26"/>
      <c r="K38" s="26"/>
      <c r="L38" s="15"/>
      <c r="M38" s="15"/>
      <c r="N38" s="19"/>
    </row>
    <row r="39" spans="1:14" ht="15.75" x14ac:dyDescent="0.25">
      <c r="A39" s="15"/>
      <c r="B39" s="15"/>
      <c r="C39" s="15"/>
      <c r="D39" s="15"/>
      <c r="E39" s="15"/>
      <c r="F39" s="15"/>
      <c r="G39" s="15"/>
      <c r="H39" s="15"/>
      <c r="I39" s="15"/>
      <c r="J39" s="15"/>
      <c r="K39" s="15"/>
      <c r="L39" s="15"/>
      <c r="M39" s="15"/>
      <c r="N39" s="19"/>
    </row>
    <row r="40" spans="1:14" ht="15.75" x14ac:dyDescent="0.25">
      <c r="A40" s="15"/>
      <c r="B40" s="15"/>
      <c r="C40" s="15"/>
      <c r="D40" s="15"/>
      <c r="E40" s="15"/>
      <c r="F40" s="15"/>
      <c r="G40" s="15"/>
      <c r="H40" s="15"/>
      <c r="I40" s="15"/>
      <c r="J40" s="15"/>
      <c r="K40" s="15"/>
      <c r="L40" s="15"/>
      <c r="M40" s="15"/>
      <c r="N40" s="19"/>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2"/>
  <sheetViews>
    <sheetView topLeftCell="A55" workbookViewId="0">
      <selection activeCell="L139" sqref="L139"/>
    </sheetView>
  </sheetViews>
  <sheetFormatPr defaultRowHeight="12.75" x14ac:dyDescent="0.2"/>
  <cols>
    <col min="1" max="1" width="12.7109375" customWidth="1"/>
    <col min="2" max="2" width="10.5703125" customWidth="1"/>
    <col min="8" max="9" width="9.140625" customWidth="1"/>
    <col min="10" max="10" width="18.5703125" customWidth="1"/>
    <col min="11" max="14" width="9.140625" customWidth="1"/>
    <col min="15" max="15" width="23.5703125" customWidth="1"/>
    <col min="16" max="17" width="9.140625" customWidth="1"/>
  </cols>
  <sheetData>
    <row r="1" spans="1:16" ht="15.75" x14ac:dyDescent="0.25">
      <c r="A1" s="2" t="s">
        <v>33</v>
      </c>
      <c r="B1" s="2" t="s">
        <v>52</v>
      </c>
      <c r="C1" s="2"/>
      <c r="D1" s="2"/>
      <c r="E1" s="2"/>
      <c r="F1" s="2"/>
      <c r="G1" s="64" t="s">
        <v>186</v>
      </c>
      <c r="H1" s="2"/>
      <c r="I1" s="2"/>
      <c r="J1" s="2"/>
      <c r="K1" s="2"/>
      <c r="L1" s="2"/>
      <c r="M1" s="2"/>
      <c r="N1" s="2"/>
      <c r="O1" s="2"/>
      <c r="P1" s="2"/>
    </row>
    <row r="2" spans="1:16" ht="15.75" x14ac:dyDescent="0.25">
      <c r="A2" s="15" t="s">
        <v>181</v>
      </c>
      <c r="B2" s="2"/>
      <c r="C2" s="2"/>
      <c r="D2" s="2"/>
      <c r="E2" s="2"/>
      <c r="F2" s="2"/>
      <c r="G2" s="2"/>
      <c r="H2" s="2"/>
      <c r="I2" s="2"/>
      <c r="J2" s="2"/>
      <c r="K2" s="2"/>
      <c r="L2" s="2"/>
      <c r="M2" s="2"/>
      <c r="N2" s="2"/>
      <c r="O2" s="2"/>
      <c r="P2" s="2"/>
    </row>
    <row r="3" spans="1:16" ht="15.75" x14ac:dyDescent="0.25">
      <c r="A3" s="15" t="s">
        <v>51</v>
      </c>
      <c r="B3" s="2"/>
      <c r="C3" s="2"/>
      <c r="D3" s="2"/>
      <c r="E3" s="2"/>
      <c r="F3" s="2"/>
      <c r="G3" s="2"/>
      <c r="H3" s="2"/>
      <c r="I3" s="2"/>
      <c r="J3" s="2"/>
      <c r="K3" s="2"/>
      <c r="L3" s="2"/>
      <c r="M3" s="2"/>
      <c r="N3" s="2"/>
      <c r="O3" s="2"/>
      <c r="P3" s="2"/>
    </row>
    <row r="4" spans="1:16" ht="15.75" x14ac:dyDescent="0.25">
      <c r="A4" s="15"/>
      <c r="B4" s="2"/>
      <c r="C4" s="2"/>
      <c r="D4" s="2"/>
      <c r="E4" s="2"/>
      <c r="F4" s="2"/>
      <c r="G4" s="2"/>
      <c r="H4" s="2"/>
      <c r="I4" s="2"/>
      <c r="J4" s="2"/>
      <c r="K4" s="2"/>
      <c r="L4" s="2"/>
      <c r="M4" s="2"/>
      <c r="N4" s="2"/>
      <c r="O4" s="2"/>
      <c r="P4" s="2"/>
    </row>
    <row r="5" spans="1:16" ht="15.75" x14ac:dyDescent="0.25">
      <c r="A5" s="32" t="s">
        <v>120</v>
      </c>
      <c r="B5" s="2" t="s">
        <v>121</v>
      </c>
      <c r="C5" s="2"/>
      <c r="D5" s="2"/>
      <c r="E5" s="2"/>
      <c r="F5" s="2"/>
      <c r="G5" s="2"/>
      <c r="H5" s="15"/>
      <c r="I5" s="15"/>
      <c r="J5" s="15"/>
      <c r="K5" s="2"/>
      <c r="L5" s="2"/>
      <c r="M5" s="2"/>
      <c r="N5" s="2"/>
      <c r="O5" s="2"/>
      <c r="P5" s="2"/>
    </row>
    <row r="6" spans="1:16" s="8" customFormat="1" ht="15.75" x14ac:dyDescent="0.25">
      <c r="A6" s="22"/>
      <c r="B6" s="22" t="s">
        <v>47</v>
      </c>
      <c r="C6" s="22"/>
      <c r="D6" s="22"/>
      <c r="E6" s="22"/>
      <c r="F6" s="22"/>
      <c r="G6" s="22"/>
      <c r="H6" s="22"/>
      <c r="I6" s="22"/>
      <c r="J6" s="22"/>
      <c r="K6" s="22"/>
      <c r="L6" s="22"/>
      <c r="M6" s="22"/>
      <c r="N6" s="22"/>
      <c r="O6" s="22"/>
      <c r="P6" s="22"/>
    </row>
    <row r="7" spans="1:16" s="8" customFormat="1" ht="16.5" thickBot="1" x14ac:dyDescent="0.3">
      <c r="A7" s="22"/>
      <c r="B7" s="22" t="s">
        <v>218</v>
      </c>
      <c r="C7" s="22"/>
      <c r="D7" s="22"/>
      <c r="E7" s="22"/>
      <c r="F7" s="22"/>
      <c r="G7" s="22"/>
      <c r="H7" s="22"/>
      <c r="I7" s="22"/>
      <c r="J7" s="22"/>
      <c r="K7" s="22"/>
      <c r="L7" s="22"/>
      <c r="M7" s="22"/>
      <c r="N7" s="22"/>
      <c r="O7" s="22"/>
      <c r="P7" s="22"/>
    </row>
    <row r="8" spans="1:16" s="8" customFormat="1" ht="16.5" thickBot="1" x14ac:dyDescent="0.3">
      <c r="A8" s="22"/>
      <c r="B8" s="65" t="s">
        <v>18</v>
      </c>
      <c r="C8" s="66" t="s">
        <v>14</v>
      </c>
      <c r="D8" s="66" t="s">
        <v>17</v>
      </c>
      <c r="E8" s="66" t="s">
        <v>16</v>
      </c>
      <c r="F8" s="66" t="s">
        <v>13</v>
      </c>
      <c r="G8" s="66" t="s">
        <v>15</v>
      </c>
      <c r="H8" s="22" t="s">
        <v>219</v>
      </c>
      <c r="I8" s="22"/>
      <c r="J8" s="22"/>
      <c r="K8" s="22"/>
      <c r="L8" s="22"/>
      <c r="M8" s="22"/>
      <c r="N8" s="22"/>
      <c r="O8" s="22"/>
      <c r="P8" s="22"/>
    </row>
    <row r="9" spans="1:16" s="8" customFormat="1" ht="15.75" x14ac:dyDescent="0.25">
      <c r="A9" s="22"/>
      <c r="B9" s="11">
        <v>23</v>
      </c>
      <c r="C9" s="11">
        <v>27</v>
      </c>
      <c r="D9" s="11">
        <v>41</v>
      </c>
      <c r="E9" s="11">
        <v>47</v>
      </c>
      <c r="F9" s="11">
        <v>58</v>
      </c>
      <c r="G9" s="11">
        <v>76</v>
      </c>
      <c r="H9" s="22"/>
      <c r="I9" s="22"/>
      <c r="J9" s="22"/>
      <c r="K9" s="22"/>
      <c r="L9" s="22"/>
      <c r="M9" s="22"/>
      <c r="N9" s="22"/>
      <c r="O9" s="22"/>
      <c r="P9" s="22"/>
    </row>
    <row r="10" spans="1:16" s="8" customFormat="1" ht="15.75" x14ac:dyDescent="0.25">
      <c r="A10" s="22"/>
      <c r="B10" s="11">
        <v>22</v>
      </c>
      <c r="C10" s="11">
        <v>34</v>
      </c>
      <c r="D10" s="11">
        <v>42</v>
      </c>
      <c r="E10" s="11">
        <v>57</v>
      </c>
      <c r="F10" s="11">
        <v>66</v>
      </c>
      <c r="G10" s="11">
        <v>77</v>
      </c>
      <c r="H10" s="22"/>
      <c r="I10" s="22"/>
      <c r="J10" s="88" t="s">
        <v>238</v>
      </c>
      <c r="K10"/>
      <c r="L10"/>
      <c r="M10"/>
      <c r="N10"/>
      <c r="O10"/>
      <c r="P10"/>
    </row>
    <row r="11" spans="1:16" s="8" customFormat="1" ht="15.75" x14ac:dyDescent="0.25">
      <c r="A11" s="22"/>
      <c r="B11" s="11">
        <v>23</v>
      </c>
      <c r="C11" s="11">
        <v>36</v>
      </c>
      <c r="D11" s="11">
        <v>47</v>
      </c>
      <c r="E11" s="11">
        <v>50</v>
      </c>
      <c r="F11" s="11">
        <v>60</v>
      </c>
      <c r="G11" s="11">
        <v>76</v>
      </c>
      <c r="H11" s="22"/>
      <c r="I11" s="22"/>
      <c r="J11"/>
      <c r="K11"/>
      <c r="L11"/>
      <c r="M11"/>
      <c r="N11"/>
      <c r="O11"/>
      <c r="P11"/>
    </row>
    <row r="12" spans="1:16" s="8" customFormat="1" ht="16.5" thickBot="1" x14ac:dyDescent="0.3">
      <c r="A12" s="22"/>
      <c r="B12" s="11">
        <v>24</v>
      </c>
      <c r="C12" s="11">
        <v>34</v>
      </c>
      <c r="D12" s="11">
        <v>40</v>
      </c>
      <c r="E12" s="11">
        <v>49</v>
      </c>
      <c r="F12" s="11">
        <v>69</v>
      </c>
      <c r="G12" s="11">
        <v>75</v>
      </c>
      <c r="H12" s="22"/>
      <c r="I12" s="22"/>
      <c r="J12" t="s">
        <v>95</v>
      </c>
      <c r="K12"/>
      <c r="L12"/>
      <c r="M12"/>
      <c r="N12"/>
      <c r="O12"/>
      <c r="P12"/>
    </row>
    <row r="13" spans="1:16" s="8" customFormat="1" ht="15.75" x14ac:dyDescent="0.25">
      <c r="A13" s="22"/>
      <c r="B13" s="11">
        <v>24</v>
      </c>
      <c r="C13" s="11">
        <v>28</v>
      </c>
      <c r="D13" s="11">
        <v>43</v>
      </c>
      <c r="E13" s="11">
        <v>55</v>
      </c>
      <c r="F13" s="11">
        <v>64</v>
      </c>
      <c r="G13" s="11">
        <v>72</v>
      </c>
      <c r="H13" s="22"/>
      <c r="I13" s="22"/>
      <c r="J13" s="87" t="s">
        <v>239</v>
      </c>
      <c r="K13" s="87" t="s">
        <v>97</v>
      </c>
      <c r="L13" s="87" t="s">
        <v>98</v>
      </c>
      <c r="M13" s="87" t="s">
        <v>99</v>
      </c>
      <c r="N13" s="87" t="s">
        <v>65</v>
      </c>
      <c r="O13"/>
      <c r="P13"/>
    </row>
    <row r="14" spans="1:16" s="8" customFormat="1" ht="15.75" x14ac:dyDescent="0.25">
      <c r="A14" s="22"/>
      <c r="B14" s="11">
        <v>24</v>
      </c>
      <c r="C14" s="11">
        <v>28</v>
      </c>
      <c r="D14" s="67"/>
      <c r="E14" s="67"/>
      <c r="F14" s="11">
        <v>56</v>
      </c>
      <c r="G14" s="11">
        <v>77</v>
      </c>
      <c r="H14" s="22"/>
      <c r="I14" s="22"/>
      <c r="J14" s="7" t="s">
        <v>240</v>
      </c>
      <c r="K14" s="7">
        <v>15</v>
      </c>
      <c r="L14" s="7">
        <v>353</v>
      </c>
      <c r="M14" s="7">
        <v>23.533333333333335</v>
      </c>
      <c r="N14" s="7">
        <v>0.69523809523809532</v>
      </c>
      <c r="O14"/>
      <c r="P14"/>
    </row>
    <row r="15" spans="1:16" s="8" customFormat="1" ht="15.75" x14ac:dyDescent="0.25">
      <c r="A15" s="22"/>
      <c r="B15" s="11">
        <v>23</v>
      </c>
      <c r="C15" s="11">
        <v>35</v>
      </c>
      <c r="D15" s="67"/>
      <c r="E15" s="67"/>
      <c r="F15" s="11">
        <v>60</v>
      </c>
      <c r="G15" s="67"/>
      <c r="H15" s="22"/>
      <c r="I15" s="22"/>
      <c r="J15" s="7" t="s">
        <v>241</v>
      </c>
      <c r="K15" s="7">
        <v>7</v>
      </c>
      <c r="L15" s="7">
        <v>222</v>
      </c>
      <c r="M15" s="7">
        <v>31.714285714285715</v>
      </c>
      <c r="N15" s="7">
        <v>14.904761904761926</v>
      </c>
      <c r="O15"/>
      <c r="P15"/>
    </row>
    <row r="16" spans="1:16" s="8" customFormat="1" ht="15.75" x14ac:dyDescent="0.25">
      <c r="A16" s="22"/>
      <c r="B16" s="11">
        <v>24</v>
      </c>
      <c r="C16" s="67"/>
      <c r="D16" s="67"/>
      <c r="E16" s="67"/>
      <c r="F16" s="11">
        <v>65</v>
      </c>
      <c r="G16" s="67"/>
      <c r="H16" s="22"/>
      <c r="I16" s="22"/>
      <c r="J16" s="7" t="s">
        <v>242</v>
      </c>
      <c r="K16" s="7">
        <v>5</v>
      </c>
      <c r="L16" s="7">
        <v>213</v>
      </c>
      <c r="M16" s="7">
        <v>42.6</v>
      </c>
      <c r="N16" s="7">
        <v>7.3000000000000007</v>
      </c>
      <c r="O16"/>
      <c r="P16"/>
    </row>
    <row r="17" spans="1:16" s="8" customFormat="1" ht="15.75" x14ac:dyDescent="0.25">
      <c r="A17" s="22"/>
      <c r="B17" s="11">
        <v>24</v>
      </c>
      <c r="C17" s="67"/>
      <c r="D17" s="67"/>
      <c r="E17" s="67"/>
      <c r="F17" s="11">
        <v>62</v>
      </c>
      <c r="G17" s="67"/>
      <c r="H17" s="22"/>
      <c r="I17" s="22"/>
      <c r="J17" s="7" t="s">
        <v>243</v>
      </c>
      <c r="K17" s="7">
        <v>5</v>
      </c>
      <c r="L17" s="7">
        <v>258</v>
      </c>
      <c r="M17" s="7">
        <v>51.6</v>
      </c>
      <c r="N17" s="7">
        <v>17.8</v>
      </c>
      <c r="O17"/>
      <c r="P17"/>
    </row>
    <row r="18" spans="1:16" s="8" customFormat="1" ht="15.75" x14ac:dyDescent="0.25">
      <c r="A18" s="22"/>
      <c r="B18" s="11">
        <v>24</v>
      </c>
      <c r="C18" s="67"/>
      <c r="D18" s="67"/>
      <c r="E18" s="67"/>
      <c r="F18" s="11">
        <v>65</v>
      </c>
      <c r="G18" s="67"/>
      <c r="H18" s="22"/>
      <c r="I18" s="22"/>
      <c r="J18" s="7" t="s">
        <v>244</v>
      </c>
      <c r="K18" s="7">
        <v>12</v>
      </c>
      <c r="L18" s="7">
        <v>751</v>
      </c>
      <c r="M18" s="7">
        <v>62.583333333333336</v>
      </c>
      <c r="N18" s="7">
        <v>14.810606060606061</v>
      </c>
      <c r="O18"/>
      <c r="P18"/>
    </row>
    <row r="19" spans="1:16" s="8" customFormat="1" ht="16.5" thickBot="1" x14ac:dyDescent="0.3">
      <c r="A19" s="22"/>
      <c r="B19" s="11">
        <v>24</v>
      </c>
      <c r="C19" s="67"/>
      <c r="D19" s="67"/>
      <c r="E19" s="67"/>
      <c r="F19" s="11">
        <v>60</v>
      </c>
      <c r="G19" s="67"/>
      <c r="H19" s="22"/>
      <c r="I19" s="22"/>
      <c r="J19" s="86" t="s">
        <v>245</v>
      </c>
      <c r="K19" s="86">
        <v>6</v>
      </c>
      <c r="L19" s="86">
        <v>453</v>
      </c>
      <c r="M19" s="86">
        <v>75.5</v>
      </c>
      <c r="N19" s="86">
        <v>3.5</v>
      </c>
      <c r="O19"/>
      <c r="P19"/>
    </row>
    <row r="20" spans="1:16" s="8" customFormat="1" ht="15.75" x14ac:dyDescent="0.25">
      <c r="A20" s="22"/>
      <c r="B20" s="11">
        <v>23</v>
      </c>
      <c r="C20" s="67"/>
      <c r="D20" s="67"/>
      <c r="E20" s="67"/>
      <c r="F20" s="11">
        <v>66</v>
      </c>
      <c r="G20" s="67"/>
      <c r="H20" s="22"/>
      <c r="I20" s="22"/>
      <c r="J20"/>
      <c r="K20"/>
      <c r="L20"/>
      <c r="M20"/>
      <c r="N20"/>
      <c r="O20"/>
      <c r="P20"/>
    </row>
    <row r="21" spans="1:16" s="8" customFormat="1" ht="15.75" x14ac:dyDescent="0.25">
      <c r="A21" s="22"/>
      <c r="B21" s="11">
        <v>22</v>
      </c>
      <c r="C21" s="67"/>
      <c r="D21" s="67"/>
      <c r="E21" s="67"/>
      <c r="F21" s="67"/>
      <c r="G21" s="67"/>
      <c r="H21" s="22"/>
      <c r="I21" s="22"/>
      <c r="J21"/>
      <c r="K21"/>
      <c r="L21"/>
      <c r="M21"/>
      <c r="N21"/>
      <c r="O21"/>
      <c r="P21"/>
    </row>
    <row r="22" spans="1:16" s="8" customFormat="1" ht="16.5" thickBot="1" x14ac:dyDescent="0.3">
      <c r="A22" s="22"/>
      <c r="B22" s="11">
        <v>25</v>
      </c>
      <c r="C22" s="67"/>
      <c r="D22" s="67"/>
      <c r="E22" s="67"/>
      <c r="F22" s="67"/>
      <c r="G22" s="67"/>
      <c r="H22" s="22"/>
      <c r="I22" s="22"/>
      <c r="J22" t="s">
        <v>100</v>
      </c>
      <c r="K22"/>
      <c r="L22"/>
      <c r="M22"/>
      <c r="N22"/>
      <c r="O22"/>
      <c r="P22"/>
    </row>
    <row r="23" spans="1:16" s="8" customFormat="1" ht="15.75" x14ac:dyDescent="0.25">
      <c r="A23" s="22"/>
      <c r="B23" s="11">
        <v>24</v>
      </c>
      <c r="C23" s="67"/>
      <c r="D23" s="67"/>
      <c r="E23" s="67"/>
      <c r="F23" s="67"/>
      <c r="G23" s="67"/>
      <c r="H23" s="22"/>
      <c r="I23" s="22"/>
      <c r="J23" s="87" t="s">
        <v>101</v>
      </c>
      <c r="K23" s="87" t="s">
        <v>102</v>
      </c>
      <c r="L23" s="87" t="s">
        <v>68</v>
      </c>
      <c r="M23" s="87" t="s">
        <v>103</v>
      </c>
      <c r="N23" s="87" t="s">
        <v>15</v>
      </c>
      <c r="O23" s="87" t="s">
        <v>104</v>
      </c>
      <c r="P23" s="87" t="s">
        <v>105</v>
      </c>
    </row>
    <row r="24" spans="1:16" s="8" customFormat="1" ht="15.75" x14ac:dyDescent="0.25">
      <c r="A24" s="22"/>
      <c r="B24" s="67"/>
      <c r="C24" s="67"/>
      <c r="D24" s="67"/>
      <c r="E24" s="67"/>
      <c r="F24" s="67"/>
      <c r="G24" s="67"/>
      <c r="H24" s="22"/>
      <c r="I24" s="22"/>
      <c r="J24" s="7" t="s">
        <v>246</v>
      </c>
      <c r="K24" s="7">
        <v>17686.021428571428</v>
      </c>
      <c r="L24" s="7">
        <v>5</v>
      </c>
      <c r="M24" s="7">
        <v>3537.2042857142856</v>
      </c>
      <c r="N24" s="7">
        <v>409.59411996917117</v>
      </c>
      <c r="O24" s="89">
        <v>1.0385615609023599E-35</v>
      </c>
      <c r="P24" s="7">
        <v>2.4270401198339093</v>
      </c>
    </row>
    <row r="25" spans="1:16" s="8" customFormat="1" ht="15.75" x14ac:dyDescent="0.25">
      <c r="A25" s="98"/>
      <c r="B25" s="101" t="s">
        <v>252</v>
      </c>
      <c r="C25" s="101"/>
      <c r="D25" s="101"/>
      <c r="E25" s="101"/>
      <c r="F25" s="67"/>
      <c r="G25" s="67"/>
      <c r="H25" s="22"/>
      <c r="I25" s="22"/>
      <c r="J25" s="7" t="s">
        <v>247</v>
      </c>
      <c r="K25" s="7">
        <v>379.9785714285714</v>
      </c>
      <c r="L25" s="7">
        <v>44</v>
      </c>
      <c r="M25" s="7">
        <v>8.6358766233766229</v>
      </c>
      <c r="N25" s="7"/>
      <c r="O25" s="7"/>
      <c r="P25" s="7"/>
    </row>
    <row r="26" spans="1:16" s="8" customFormat="1" ht="15.75" x14ac:dyDescent="0.25">
      <c r="A26" s="98" t="s">
        <v>89</v>
      </c>
      <c r="B26" s="101"/>
      <c r="C26" s="101"/>
      <c r="D26" s="101"/>
      <c r="E26" s="101"/>
      <c r="F26" s="67"/>
      <c r="G26" s="67"/>
      <c r="H26" s="22"/>
      <c r="I26" s="22"/>
      <c r="J26" s="7"/>
      <c r="K26" s="7"/>
      <c r="L26" s="7"/>
      <c r="M26" s="7"/>
      <c r="N26" s="7"/>
      <c r="O26" s="7"/>
      <c r="P26" s="7"/>
    </row>
    <row r="27" spans="1:16" s="8" customFormat="1" ht="16.5" thickBot="1" x14ac:dyDescent="0.3">
      <c r="A27" s="98" t="s">
        <v>248</v>
      </c>
      <c r="B27" s="101"/>
      <c r="C27" s="101"/>
      <c r="D27" s="101"/>
      <c r="E27" s="101"/>
      <c r="F27" s="67"/>
      <c r="G27" s="67"/>
      <c r="H27" s="22"/>
      <c r="I27" s="22"/>
      <c r="J27" s="86" t="s">
        <v>96</v>
      </c>
      <c r="K27" s="86">
        <v>18066</v>
      </c>
      <c r="L27" s="86">
        <v>49</v>
      </c>
      <c r="M27" s="86"/>
      <c r="N27" s="86"/>
      <c r="O27" s="86"/>
      <c r="P27" s="86"/>
    </row>
    <row r="28" spans="1:16" s="8" customFormat="1" ht="15.75" x14ac:dyDescent="0.25">
      <c r="A28" s="98" t="s">
        <v>249</v>
      </c>
      <c r="B28" s="101"/>
      <c r="C28" s="101"/>
      <c r="D28" s="101"/>
      <c r="E28" s="101"/>
      <c r="F28" s="67"/>
      <c r="G28" s="67"/>
      <c r="H28" s="22"/>
      <c r="I28" s="22"/>
      <c r="J28" s="22"/>
      <c r="K28" s="22"/>
      <c r="L28" s="22"/>
      <c r="M28" s="22"/>
      <c r="N28" s="22"/>
      <c r="O28" s="22"/>
      <c r="P28" s="22"/>
    </row>
    <row r="29" spans="1:16" s="8" customFormat="1" ht="15.75" x14ac:dyDescent="0.25">
      <c r="A29" s="98" t="s">
        <v>250</v>
      </c>
      <c r="B29" s="101"/>
      <c r="C29" s="101"/>
      <c r="D29" s="101"/>
      <c r="E29" s="101"/>
      <c r="F29" s="67"/>
      <c r="G29" s="67"/>
      <c r="H29" s="22"/>
      <c r="I29" s="22"/>
      <c r="J29" s="22"/>
      <c r="K29" s="22"/>
      <c r="L29" s="22"/>
      <c r="M29" s="22"/>
      <c r="N29" s="22"/>
      <c r="O29" s="22"/>
      <c r="P29" s="22"/>
    </row>
    <row r="30" spans="1:16" s="8" customFormat="1" ht="15.75" x14ac:dyDescent="0.25">
      <c r="A30" s="98" t="s">
        <v>251</v>
      </c>
      <c r="B30" s="101"/>
      <c r="C30" s="101"/>
      <c r="D30" s="101"/>
      <c r="E30" s="101"/>
      <c r="F30" s="67"/>
      <c r="G30" s="67"/>
      <c r="H30" s="22"/>
      <c r="I30" s="22"/>
      <c r="J30" s="22"/>
      <c r="K30" s="22"/>
      <c r="L30" s="22"/>
      <c r="M30" s="22"/>
      <c r="N30" s="22"/>
      <c r="O30" s="22"/>
      <c r="P30" s="22"/>
    </row>
    <row r="31" spans="1:16" s="8" customFormat="1" ht="15.75" x14ac:dyDescent="0.25">
      <c r="A31" s="22"/>
      <c r="B31" s="67"/>
      <c r="C31" s="67"/>
      <c r="D31" s="67"/>
      <c r="E31" s="67"/>
      <c r="F31" s="67"/>
      <c r="G31" s="67"/>
      <c r="H31" s="22"/>
      <c r="I31" s="22"/>
      <c r="J31" s="22"/>
      <c r="K31" s="22"/>
      <c r="L31" s="22"/>
      <c r="M31" s="22"/>
      <c r="N31" s="22"/>
      <c r="O31" s="22"/>
      <c r="P31" s="22"/>
    </row>
    <row r="32" spans="1:16" s="8" customFormat="1" ht="15.75" x14ac:dyDescent="0.25">
      <c r="A32" s="22"/>
      <c r="B32" s="67"/>
      <c r="C32" s="67"/>
      <c r="D32" s="67"/>
      <c r="E32" s="67"/>
      <c r="F32" s="67"/>
      <c r="G32" s="67"/>
      <c r="H32" s="22"/>
      <c r="I32" s="22"/>
      <c r="J32" s="22"/>
      <c r="K32" s="22"/>
      <c r="L32" s="22"/>
      <c r="M32" s="22"/>
      <c r="N32" s="22"/>
      <c r="O32" s="22"/>
      <c r="P32" s="22"/>
    </row>
    <row r="33" spans="1:17" s="8" customFormat="1" ht="15.75" x14ac:dyDescent="0.25">
      <c r="A33" s="32" t="s">
        <v>133</v>
      </c>
      <c r="B33" s="14" t="s">
        <v>226</v>
      </c>
      <c r="C33" s="2"/>
      <c r="D33" s="2"/>
      <c r="E33" s="2"/>
      <c r="F33" s="2"/>
      <c r="G33" s="2"/>
      <c r="H33" s="15"/>
      <c r="I33" s="15"/>
      <c r="J33" s="15"/>
      <c r="K33" s="2"/>
      <c r="L33" s="2"/>
      <c r="M33" s="2"/>
      <c r="N33" s="2"/>
      <c r="O33" s="2"/>
      <c r="P33" s="2"/>
      <c r="Q33"/>
    </row>
    <row r="34" spans="1:17" s="8" customFormat="1" ht="16.5" thickBot="1" x14ac:dyDescent="0.3">
      <c r="A34" s="2"/>
      <c r="B34" s="14" t="s">
        <v>41</v>
      </c>
      <c r="C34" s="2"/>
      <c r="D34" s="2"/>
      <c r="E34" s="2"/>
      <c r="F34" s="2"/>
      <c r="G34" s="2"/>
      <c r="H34" s="15"/>
      <c r="I34" s="15"/>
      <c r="J34" s="15"/>
      <c r="K34" s="2"/>
      <c r="L34" s="2"/>
      <c r="M34" s="2"/>
      <c r="N34" s="2"/>
      <c r="O34" s="2"/>
      <c r="P34" s="2"/>
      <c r="Q34"/>
    </row>
    <row r="35" spans="1:17" s="8" customFormat="1" ht="16.5" thickBot="1" x14ac:dyDescent="0.3">
      <c r="A35" s="22"/>
      <c r="B35" s="68" t="s">
        <v>42</v>
      </c>
      <c r="C35" s="66" t="s">
        <v>18</v>
      </c>
      <c r="D35" s="66" t="s">
        <v>14</v>
      </c>
      <c r="E35" s="66" t="s">
        <v>17</v>
      </c>
      <c r="F35" s="66" t="s">
        <v>16</v>
      </c>
      <c r="G35" s="66" t="s">
        <v>13</v>
      </c>
      <c r="H35" s="66" t="s">
        <v>15</v>
      </c>
      <c r="I35" s="15"/>
      <c r="J35" s="15"/>
      <c r="K35" s="15"/>
      <c r="L35" s="2"/>
      <c r="M35" s="2"/>
      <c r="N35" s="2"/>
      <c r="O35" s="2"/>
      <c r="P35" s="2"/>
      <c r="Q35"/>
    </row>
    <row r="36" spans="1:17" s="8" customFormat="1" ht="16.5" thickBot="1" x14ac:dyDescent="0.3">
      <c r="A36" s="22"/>
      <c r="B36" s="69" t="s">
        <v>12</v>
      </c>
      <c r="C36" s="70">
        <v>24</v>
      </c>
      <c r="D36" s="70">
        <v>27</v>
      </c>
      <c r="E36" s="70">
        <v>40</v>
      </c>
      <c r="F36" s="70">
        <v>47</v>
      </c>
      <c r="G36" s="70">
        <v>56</v>
      </c>
      <c r="H36" s="70">
        <v>76</v>
      </c>
      <c r="I36" s="15"/>
      <c r="J36" s="61" t="s">
        <v>87</v>
      </c>
      <c r="K36" s="15"/>
      <c r="L36" s="2"/>
      <c r="M36" s="2"/>
      <c r="N36" s="2"/>
      <c r="O36" s="2"/>
      <c r="P36" s="2"/>
      <c r="Q36"/>
    </row>
    <row r="37" spans="1:17" s="8" customFormat="1" ht="16.5" thickBot="1" x14ac:dyDescent="0.3">
      <c r="A37" s="22"/>
      <c r="B37" s="69"/>
      <c r="C37" s="70">
        <v>25</v>
      </c>
      <c r="D37" s="70">
        <v>28</v>
      </c>
      <c r="E37" s="70">
        <v>47</v>
      </c>
      <c r="F37" s="70">
        <v>49</v>
      </c>
      <c r="G37" s="70">
        <v>66</v>
      </c>
      <c r="H37" s="70">
        <v>77</v>
      </c>
      <c r="I37" s="15"/>
      <c r="J37" s="15"/>
      <c r="K37" s="15"/>
      <c r="L37" s="2"/>
      <c r="M37" s="2"/>
      <c r="N37" s="2"/>
      <c r="O37" s="2"/>
      <c r="P37" s="2"/>
      <c r="Q37"/>
    </row>
    <row r="38" spans="1:17" s="8" customFormat="1" ht="16.5" thickBot="1" x14ac:dyDescent="0.3">
      <c r="A38" s="22"/>
      <c r="B38" s="69" t="s">
        <v>15</v>
      </c>
      <c r="C38" s="70">
        <v>22</v>
      </c>
      <c r="D38" s="70">
        <v>34</v>
      </c>
      <c r="E38" s="70">
        <v>41</v>
      </c>
      <c r="F38" s="70">
        <v>50</v>
      </c>
      <c r="G38" s="70">
        <v>65</v>
      </c>
      <c r="H38" s="70">
        <v>75</v>
      </c>
      <c r="I38" s="26"/>
      <c r="J38" s="26"/>
      <c r="K38" s="26"/>
      <c r="L38" s="22"/>
      <c r="M38" s="22"/>
      <c r="N38" s="22"/>
      <c r="O38" s="22"/>
      <c r="P38" s="22"/>
    </row>
    <row r="39" spans="1:17" s="8" customFormat="1" ht="16.5" thickBot="1" x14ac:dyDescent="0.3">
      <c r="A39" s="22"/>
      <c r="B39" s="69"/>
      <c r="C39" s="70">
        <v>24</v>
      </c>
      <c r="D39" s="70">
        <v>36</v>
      </c>
      <c r="E39" s="70">
        <v>42</v>
      </c>
      <c r="F39" s="70">
        <v>57</v>
      </c>
      <c r="G39" s="70">
        <v>69</v>
      </c>
      <c r="H39" s="70">
        <v>77</v>
      </c>
      <c r="I39" s="26"/>
      <c r="J39" t="s">
        <v>238</v>
      </c>
      <c r="K39"/>
      <c r="L39"/>
      <c r="M39"/>
      <c r="N39"/>
      <c r="O39"/>
      <c r="P39"/>
    </row>
    <row r="40" spans="1:17" s="8" customFormat="1" ht="15.75" x14ac:dyDescent="0.25">
      <c r="A40" s="22"/>
      <c r="B40" s="71"/>
      <c r="C40" s="71"/>
      <c r="D40" s="71"/>
      <c r="E40" s="71"/>
      <c r="F40" s="71"/>
      <c r="G40" s="71"/>
      <c r="H40" s="71"/>
      <c r="I40" s="26"/>
      <c r="J40"/>
      <c r="K40"/>
      <c r="L40"/>
      <c r="M40"/>
      <c r="N40"/>
      <c r="O40"/>
      <c r="P40"/>
    </row>
    <row r="41" spans="1:17" s="8" customFormat="1" ht="16.5" thickBot="1" x14ac:dyDescent="0.3">
      <c r="A41" s="15"/>
      <c r="G41" s="2"/>
      <c r="H41" s="26"/>
      <c r="I41" s="26"/>
      <c r="J41" t="s">
        <v>95</v>
      </c>
      <c r="K41"/>
      <c r="L41"/>
      <c r="M41"/>
      <c r="N41"/>
      <c r="O41"/>
      <c r="P41"/>
    </row>
    <row r="42" spans="1:17" s="8" customFormat="1" ht="15.75" x14ac:dyDescent="0.25">
      <c r="A42" s="15"/>
      <c r="G42" s="22"/>
      <c r="H42" s="22"/>
      <c r="I42" s="22"/>
      <c r="J42" s="87" t="s">
        <v>239</v>
      </c>
      <c r="K42" s="87" t="s">
        <v>97</v>
      </c>
      <c r="L42" s="87" t="s">
        <v>98</v>
      </c>
      <c r="M42" s="87" t="s">
        <v>99</v>
      </c>
      <c r="N42" s="87" t="s">
        <v>65</v>
      </c>
      <c r="O42"/>
      <c r="P42"/>
    </row>
    <row r="43" spans="1:17" s="8" customFormat="1" ht="15.75" x14ac:dyDescent="0.25">
      <c r="A43" s="15"/>
      <c r="G43" s="22"/>
      <c r="H43" s="22"/>
      <c r="I43" s="22"/>
      <c r="J43" s="7" t="s">
        <v>240</v>
      </c>
      <c r="K43" s="7">
        <v>4</v>
      </c>
      <c r="L43" s="7">
        <v>95</v>
      </c>
      <c r="M43" s="7">
        <v>23.75</v>
      </c>
      <c r="N43" s="7">
        <v>1.5833333333333333</v>
      </c>
      <c r="O43"/>
      <c r="P43"/>
    </row>
    <row r="44" spans="1:17" s="8" customFormat="1" ht="15.75" x14ac:dyDescent="0.25">
      <c r="A44" s="15"/>
      <c r="G44" s="22"/>
      <c r="H44" s="22"/>
      <c r="I44" s="22"/>
      <c r="J44" s="7" t="s">
        <v>241</v>
      </c>
      <c r="K44" s="7">
        <v>4</v>
      </c>
      <c r="L44" s="7">
        <v>125</v>
      </c>
      <c r="M44" s="7">
        <v>31.25</v>
      </c>
      <c r="N44" s="7">
        <v>19.583333333333332</v>
      </c>
      <c r="O44"/>
      <c r="P44"/>
    </row>
    <row r="45" spans="1:17" s="8" customFormat="1" ht="15.75" x14ac:dyDescent="0.25">
      <c r="A45" s="15"/>
      <c r="F45" s="22"/>
      <c r="G45" s="22"/>
      <c r="H45" s="22"/>
      <c r="I45" s="22"/>
      <c r="J45" s="7" t="s">
        <v>242</v>
      </c>
      <c r="K45" s="7">
        <v>4</v>
      </c>
      <c r="L45" s="7">
        <v>170</v>
      </c>
      <c r="M45" s="7">
        <v>42.5</v>
      </c>
      <c r="N45" s="7">
        <v>9.6666666666666661</v>
      </c>
      <c r="O45"/>
      <c r="P45"/>
    </row>
    <row r="46" spans="1:17" s="8" customFormat="1" ht="15.75" x14ac:dyDescent="0.25">
      <c r="A46" s="15"/>
      <c r="F46" s="22"/>
      <c r="G46" s="22"/>
      <c r="H46" s="22"/>
      <c r="I46" s="22"/>
      <c r="J46" s="7" t="s">
        <v>243</v>
      </c>
      <c r="K46" s="7">
        <v>4</v>
      </c>
      <c r="L46" s="7">
        <v>203</v>
      </c>
      <c r="M46" s="7">
        <v>50.75</v>
      </c>
      <c r="N46" s="7">
        <v>18.916666666666668</v>
      </c>
      <c r="O46"/>
      <c r="P46"/>
    </row>
    <row r="47" spans="1:17" s="8" customFormat="1" ht="15.75" x14ac:dyDescent="0.25">
      <c r="A47" s="15"/>
      <c r="B47" s="15" t="s">
        <v>58</v>
      </c>
      <c r="C47" s="15"/>
      <c r="D47" s="15"/>
      <c r="E47" s="25"/>
      <c r="F47" s="22"/>
      <c r="G47" s="22"/>
      <c r="H47" s="22"/>
      <c r="I47" s="22"/>
      <c r="J47" s="7" t="s">
        <v>244</v>
      </c>
      <c r="K47" s="7">
        <v>4</v>
      </c>
      <c r="L47" s="7">
        <v>256</v>
      </c>
      <c r="M47" s="7">
        <v>64</v>
      </c>
      <c r="N47" s="7">
        <v>31.333333333333332</v>
      </c>
      <c r="O47"/>
      <c r="P47"/>
    </row>
    <row r="48" spans="1:17" s="8" customFormat="1" ht="16.5" thickBot="1" x14ac:dyDescent="0.3">
      <c r="A48" s="22"/>
      <c r="B48" s="2" t="s">
        <v>94</v>
      </c>
      <c r="C48" s="2"/>
      <c r="D48" s="2"/>
      <c r="E48" s="2"/>
      <c r="F48" s="2"/>
      <c r="G48" s="2"/>
      <c r="H48" s="2"/>
      <c r="I48" s="22"/>
      <c r="J48" s="86" t="s">
        <v>245</v>
      </c>
      <c r="K48" s="86">
        <v>4</v>
      </c>
      <c r="L48" s="86">
        <v>305</v>
      </c>
      <c r="M48" s="86">
        <v>76.25</v>
      </c>
      <c r="N48" s="86">
        <v>0.91666666666666663</v>
      </c>
      <c r="O48"/>
      <c r="P48"/>
    </row>
    <row r="49" spans="1:17" s="8" customFormat="1" ht="15.75" x14ac:dyDescent="0.25">
      <c r="A49" s="22"/>
      <c r="B49" s="2"/>
      <c r="C49" s="2"/>
      <c r="D49" s="2"/>
      <c r="E49" s="2"/>
      <c r="F49" s="2"/>
      <c r="G49" s="2"/>
      <c r="H49" s="2"/>
      <c r="I49" s="22"/>
      <c r="J49"/>
      <c r="K49"/>
      <c r="L49"/>
      <c r="M49"/>
      <c r="N49"/>
      <c r="O49"/>
      <c r="P49"/>
    </row>
    <row r="50" spans="1:17" s="8" customFormat="1" ht="16.5" thickBot="1" x14ac:dyDescent="0.3">
      <c r="A50" s="22"/>
      <c r="B50" s="2" t="s">
        <v>100</v>
      </c>
      <c r="C50" s="2"/>
      <c r="D50" s="2"/>
      <c r="E50" s="2"/>
      <c r="F50" s="2"/>
      <c r="G50" s="2"/>
      <c r="H50" s="2"/>
      <c r="I50" s="22"/>
      <c r="J50"/>
      <c r="K50"/>
      <c r="L50"/>
      <c r="M50"/>
      <c r="N50"/>
      <c r="O50"/>
      <c r="P50"/>
    </row>
    <row r="51" spans="1:17" s="8" customFormat="1" ht="15.75" x14ac:dyDescent="0.25">
      <c r="A51" s="22"/>
      <c r="B51" s="56" t="s">
        <v>101</v>
      </c>
      <c r="C51" s="56" t="s">
        <v>102</v>
      </c>
      <c r="D51" s="56" t="s">
        <v>68</v>
      </c>
      <c r="E51" s="56" t="s">
        <v>103</v>
      </c>
      <c r="F51" s="56" t="s">
        <v>15</v>
      </c>
      <c r="G51" s="56" t="s">
        <v>104</v>
      </c>
      <c r="H51" s="56" t="s">
        <v>105</v>
      </c>
      <c r="I51" s="22"/>
      <c r="J51" t="s">
        <v>100</v>
      </c>
      <c r="K51"/>
      <c r="L51"/>
      <c r="M51"/>
      <c r="N51"/>
      <c r="O51"/>
      <c r="P51"/>
    </row>
    <row r="52" spans="1:17" s="8" customFormat="1" ht="15.75" x14ac:dyDescent="0.25">
      <c r="A52" s="22"/>
      <c r="B52" s="28" t="s">
        <v>106</v>
      </c>
      <c r="C52" s="28">
        <v>37.500000000001819</v>
      </c>
      <c r="D52" s="28">
        <v>1</v>
      </c>
      <c r="E52" s="28">
        <v>37.500000000001819</v>
      </c>
      <c r="F52" s="28">
        <v>3.8461538461540328</v>
      </c>
      <c r="G52" s="28">
        <v>7.3483337096273707E-2</v>
      </c>
      <c r="H52" s="28">
        <v>4.7472253467225149</v>
      </c>
      <c r="I52" s="22"/>
      <c r="J52" t="s">
        <v>101</v>
      </c>
      <c r="K52" t="s">
        <v>102</v>
      </c>
      <c r="L52" t="s">
        <v>68</v>
      </c>
      <c r="M52" t="s">
        <v>103</v>
      </c>
      <c r="N52" t="s">
        <v>15</v>
      </c>
      <c r="O52" t="s">
        <v>104</v>
      </c>
      <c r="P52" t="s">
        <v>105</v>
      </c>
    </row>
    <row r="53" spans="1:17" s="8" customFormat="1" ht="15.75" x14ac:dyDescent="0.25">
      <c r="A53" s="22"/>
      <c r="B53" s="28" t="s">
        <v>107</v>
      </c>
      <c r="C53" s="28">
        <v>7841.8333333333348</v>
      </c>
      <c r="D53" s="28">
        <v>5</v>
      </c>
      <c r="E53" s="28">
        <v>1568.366666666667</v>
      </c>
      <c r="F53" s="28">
        <v>160.8581196581197</v>
      </c>
      <c r="G53" s="28">
        <v>1.4520579868031508E-10</v>
      </c>
      <c r="H53" s="28">
        <v>3.1058752390841229</v>
      </c>
      <c r="I53" s="22"/>
      <c r="J53" t="s">
        <v>246</v>
      </c>
      <c r="K53">
        <v>7841.8333333333348</v>
      </c>
      <c r="L53">
        <v>5</v>
      </c>
      <c r="M53">
        <v>1568.366666666667</v>
      </c>
      <c r="N53">
        <v>114.75853658536589</v>
      </c>
      <c r="O53">
        <v>5.2719673437439441E-13</v>
      </c>
      <c r="P53">
        <v>2.77285315299783</v>
      </c>
    </row>
    <row r="54" spans="1:17" s="8" customFormat="1" ht="15.75" x14ac:dyDescent="0.25">
      <c r="A54" s="22"/>
      <c r="B54" s="28" t="s">
        <v>108</v>
      </c>
      <c r="C54" s="28">
        <v>91.499999999998181</v>
      </c>
      <c r="D54" s="28">
        <v>5</v>
      </c>
      <c r="E54" s="28">
        <v>18.299999999999635</v>
      </c>
      <c r="F54" s="28">
        <v>1.8769230769230394</v>
      </c>
      <c r="G54" s="28">
        <v>0.17230826078798747</v>
      </c>
      <c r="H54" s="28">
        <v>3.1058752390841229</v>
      </c>
      <c r="I54" s="22"/>
      <c r="J54" t="s">
        <v>247</v>
      </c>
      <c r="K54">
        <v>246</v>
      </c>
      <c r="L54">
        <v>18</v>
      </c>
      <c r="M54">
        <v>13.666666666666666</v>
      </c>
      <c r="N54"/>
      <c r="O54"/>
      <c r="P54"/>
    </row>
    <row r="55" spans="1:17" s="8" customFormat="1" ht="15.75" x14ac:dyDescent="0.25">
      <c r="A55" s="22"/>
      <c r="B55" s="28" t="s">
        <v>109</v>
      </c>
      <c r="C55" s="28">
        <v>117</v>
      </c>
      <c r="D55" s="28">
        <v>12</v>
      </c>
      <c r="E55" s="28">
        <v>9.75</v>
      </c>
      <c r="F55" s="28"/>
      <c r="G55" s="28"/>
      <c r="H55" s="28"/>
      <c r="I55" s="22"/>
      <c r="J55"/>
      <c r="K55"/>
      <c r="L55"/>
      <c r="M55"/>
      <c r="N55"/>
      <c r="O55"/>
      <c r="P55"/>
    </row>
    <row r="56" spans="1:17" s="8" customFormat="1" ht="15.75" x14ac:dyDescent="0.25">
      <c r="A56" s="22"/>
      <c r="B56" s="28"/>
      <c r="C56" s="28"/>
      <c r="D56" s="28"/>
      <c r="E56" s="28"/>
      <c r="F56" s="28"/>
      <c r="G56" s="28"/>
      <c r="H56" s="28"/>
      <c r="I56" s="22"/>
      <c r="J56" t="s">
        <v>96</v>
      </c>
      <c r="K56">
        <v>8087.8333333333348</v>
      </c>
      <c r="L56">
        <v>23</v>
      </c>
      <c r="M56"/>
      <c r="N56"/>
      <c r="O56"/>
      <c r="P56"/>
    </row>
    <row r="57" spans="1:17" s="8" customFormat="1" ht="16.5" thickBot="1" x14ac:dyDescent="0.3">
      <c r="A57" s="22"/>
      <c r="B57" s="55" t="s">
        <v>96</v>
      </c>
      <c r="C57" s="55">
        <v>8087.8333333333348</v>
      </c>
      <c r="D57" s="55">
        <v>23</v>
      </c>
      <c r="E57" s="55"/>
      <c r="F57" s="55"/>
      <c r="G57" s="55"/>
      <c r="H57" s="55"/>
      <c r="I57" s="22"/>
      <c r="J57" s="22"/>
      <c r="K57" s="22"/>
      <c r="L57" s="22"/>
      <c r="M57" s="22"/>
      <c r="N57" s="22"/>
      <c r="O57" s="22"/>
      <c r="P57" s="22"/>
    </row>
    <row r="58" spans="1:17" s="8" customFormat="1" ht="15.75" x14ac:dyDescent="0.25">
      <c r="A58" s="22"/>
      <c r="B58" s="71" t="s">
        <v>132</v>
      </c>
      <c r="C58" s="71"/>
      <c r="D58" s="71"/>
      <c r="E58" s="71"/>
      <c r="F58" s="71"/>
      <c r="G58" s="71"/>
      <c r="H58" s="26"/>
      <c r="I58" s="26"/>
      <c r="J58" s="22"/>
      <c r="K58" s="22"/>
      <c r="L58" s="22"/>
      <c r="M58" s="22"/>
      <c r="N58" s="22"/>
      <c r="O58" s="22"/>
      <c r="P58" s="22"/>
    </row>
    <row r="59" spans="1:17" s="8" customFormat="1" ht="15.75" x14ac:dyDescent="0.25">
      <c r="A59" s="22"/>
      <c r="N59" s="22"/>
      <c r="O59" s="22"/>
      <c r="P59" s="22"/>
    </row>
    <row r="60" spans="1:17" s="8" customFormat="1" ht="15.75" x14ac:dyDescent="0.25">
      <c r="A60" s="22"/>
      <c r="B60" s="94" t="s">
        <v>88</v>
      </c>
      <c r="C60" s="94"/>
      <c r="D60" s="94"/>
      <c r="E60" s="95"/>
      <c r="F60" s="96"/>
      <c r="G60" s="94" t="s">
        <v>90</v>
      </c>
      <c r="H60" s="94"/>
      <c r="I60" s="94"/>
      <c r="J60" s="97"/>
      <c r="K60" s="98"/>
      <c r="L60" s="98"/>
      <c r="M60" s="94" t="s">
        <v>92</v>
      </c>
      <c r="N60" s="94"/>
      <c r="O60" s="94"/>
      <c r="P60" s="97"/>
      <c r="Q60" s="99"/>
    </row>
    <row r="61" spans="1:17" s="8" customFormat="1" ht="15.75" x14ac:dyDescent="0.25">
      <c r="A61" s="22"/>
      <c r="B61" s="94" t="s">
        <v>89</v>
      </c>
      <c r="C61" s="94"/>
      <c r="D61" s="94"/>
      <c r="E61" s="97"/>
      <c r="F61" s="98"/>
      <c r="G61" s="94" t="s">
        <v>91</v>
      </c>
      <c r="H61" s="94"/>
      <c r="I61" s="94"/>
      <c r="J61" s="97"/>
      <c r="K61" s="98"/>
      <c r="L61" s="98"/>
      <c r="M61" s="94" t="s">
        <v>93</v>
      </c>
      <c r="N61" s="94"/>
      <c r="O61" s="94"/>
      <c r="P61" s="97"/>
      <c r="Q61" s="99"/>
    </row>
    <row r="62" spans="1:17" s="8" customFormat="1" ht="15.75" x14ac:dyDescent="0.25">
      <c r="A62" s="22"/>
      <c r="B62" s="100" t="s">
        <v>253</v>
      </c>
      <c r="C62" s="100"/>
      <c r="D62" s="100"/>
      <c r="E62" s="100"/>
      <c r="F62" s="100"/>
      <c r="G62" s="100" t="s">
        <v>257</v>
      </c>
      <c r="H62" s="100"/>
      <c r="I62" s="98"/>
      <c r="J62" s="98"/>
      <c r="K62" s="98"/>
      <c r="L62" s="98"/>
      <c r="M62" s="98" t="s">
        <v>260</v>
      </c>
      <c r="N62" s="98"/>
      <c r="O62" s="98"/>
      <c r="P62" s="98"/>
      <c r="Q62" s="99"/>
    </row>
    <row r="63" spans="1:17" s="8" customFormat="1" ht="15.75" x14ac:dyDescent="0.25">
      <c r="A63" s="22"/>
      <c r="B63" s="100" t="s">
        <v>254</v>
      </c>
      <c r="C63" s="100"/>
      <c r="D63" s="100"/>
      <c r="E63" s="100"/>
      <c r="F63" s="100"/>
      <c r="G63" s="100" t="s">
        <v>258</v>
      </c>
      <c r="H63" s="100"/>
      <c r="I63" s="98"/>
      <c r="J63" s="98"/>
      <c r="K63" s="98"/>
      <c r="L63" s="98"/>
      <c r="M63" s="98" t="s">
        <v>261</v>
      </c>
      <c r="N63" s="98"/>
      <c r="O63" s="98"/>
      <c r="P63" s="98"/>
      <c r="Q63" s="99"/>
    </row>
    <row r="64" spans="1:17" s="8" customFormat="1" ht="15.75" x14ac:dyDescent="0.25">
      <c r="A64" s="22"/>
      <c r="B64" s="100" t="s">
        <v>255</v>
      </c>
      <c r="C64" s="100"/>
      <c r="D64" s="100"/>
      <c r="E64" s="100"/>
      <c r="F64" s="100"/>
      <c r="G64" s="100" t="s">
        <v>262</v>
      </c>
      <c r="H64" s="100"/>
      <c r="I64" s="98"/>
      <c r="J64" s="98"/>
      <c r="K64" s="98"/>
      <c r="L64" s="98"/>
      <c r="M64" s="98" t="s">
        <v>262</v>
      </c>
      <c r="N64" s="98"/>
      <c r="O64" s="98"/>
      <c r="P64" s="98"/>
      <c r="Q64" s="99"/>
    </row>
    <row r="65" spans="1:17" s="8" customFormat="1" ht="15.75" x14ac:dyDescent="0.25">
      <c r="A65" s="22"/>
      <c r="B65" s="100" t="s">
        <v>256</v>
      </c>
      <c r="C65" s="100"/>
      <c r="D65" s="100"/>
      <c r="E65" s="100"/>
      <c r="F65" s="100"/>
      <c r="G65" s="100" t="s">
        <v>259</v>
      </c>
      <c r="H65" s="100"/>
      <c r="I65" s="98"/>
      <c r="J65" s="98"/>
      <c r="K65" s="98"/>
      <c r="L65" s="98"/>
      <c r="M65" s="98" t="s">
        <v>263</v>
      </c>
      <c r="N65" s="98"/>
      <c r="O65" s="98"/>
      <c r="P65" s="98"/>
      <c r="Q65" s="99"/>
    </row>
    <row r="66" spans="1:17" s="8" customFormat="1" ht="15.75" x14ac:dyDescent="0.25">
      <c r="A66" s="22"/>
      <c r="B66" s="100"/>
      <c r="C66" s="100"/>
      <c r="D66" s="100"/>
      <c r="E66" s="100"/>
      <c r="F66" s="100"/>
      <c r="G66" s="100"/>
      <c r="H66" s="100"/>
      <c r="I66" s="98"/>
      <c r="J66" s="98"/>
      <c r="K66" s="98"/>
      <c r="L66" s="98"/>
      <c r="M66" s="98"/>
      <c r="N66" s="98"/>
      <c r="O66" s="98"/>
      <c r="P66" s="98"/>
      <c r="Q66" s="99"/>
    </row>
    <row r="67" spans="1:17" s="8" customFormat="1" ht="15.75" x14ac:dyDescent="0.25">
      <c r="A67" s="22"/>
      <c r="N67" s="22"/>
      <c r="O67" s="22"/>
      <c r="P67" s="22"/>
    </row>
    <row r="68" spans="1:17" s="8" customFormat="1" ht="15.75" x14ac:dyDescent="0.25">
      <c r="A68" s="22"/>
      <c r="B68" s="28"/>
      <c r="C68" s="28"/>
      <c r="D68" s="28"/>
      <c r="E68" s="28"/>
      <c r="F68" s="28"/>
      <c r="G68" s="28"/>
      <c r="H68" s="28"/>
      <c r="I68" s="22"/>
      <c r="J68" s="22"/>
      <c r="K68" s="22"/>
      <c r="L68" s="22"/>
      <c r="M68" s="22"/>
      <c r="N68" s="22"/>
      <c r="O68" s="22"/>
      <c r="P68" s="22"/>
    </row>
    <row r="69" spans="1:17" s="8" customFormat="1" ht="15.75" x14ac:dyDescent="0.25">
      <c r="A69" s="32" t="s">
        <v>183</v>
      </c>
      <c r="B69" s="28" t="s">
        <v>110</v>
      </c>
      <c r="C69" s="28"/>
      <c r="D69" s="28"/>
      <c r="E69" s="28"/>
      <c r="F69" s="28"/>
      <c r="G69" s="28"/>
      <c r="H69" s="28"/>
      <c r="I69" s="22"/>
      <c r="J69" s="22"/>
      <c r="K69" s="22"/>
      <c r="L69" s="22"/>
      <c r="M69" s="22"/>
      <c r="N69" s="22"/>
      <c r="O69" s="22"/>
      <c r="P69" s="22"/>
    </row>
    <row r="70" spans="1:17" s="8" customFormat="1" ht="16.5" thickBot="1" x14ac:dyDescent="0.3">
      <c r="A70" s="22"/>
      <c r="B70" s="14" t="s">
        <v>41</v>
      </c>
      <c r="C70" s="22" t="s">
        <v>235</v>
      </c>
      <c r="D70" s="2"/>
      <c r="E70" s="2"/>
      <c r="F70" s="2"/>
      <c r="G70" s="2"/>
      <c r="H70" s="15"/>
      <c r="I70" s="15"/>
      <c r="J70" s="22"/>
      <c r="K70" s="22"/>
      <c r="L70" s="22"/>
      <c r="M70" s="22"/>
      <c r="N70" s="22"/>
      <c r="O70" s="22"/>
      <c r="P70" s="22"/>
    </row>
    <row r="71" spans="1:17" s="8" customFormat="1" ht="16.5" thickBot="1" x14ac:dyDescent="0.3">
      <c r="A71" s="22"/>
      <c r="B71" s="68" t="s">
        <v>42</v>
      </c>
      <c r="C71" s="66" t="s">
        <v>18</v>
      </c>
      <c r="D71" s="66" t="s">
        <v>14</v>
      </c>
      <c r="E71" s="66" t="s">
        <v>17</v>
      </c>
      <c r="F71" s="66" t="s">
        <v>16</v>
      </c>
      <c r="G71" s="66" t="s">
        <v>13</v>
      </c>
      <c r="H71" s="66" t="s">
        <v>15</v>
      </c>
      <c r="I71" s="15"/>
      <c r="J71" s="22"/>
      <c r="K71" s="22"/>
      <c r="L71" s="22"/>
      <c r="M71" s="22"/>
      <c r="N71" s="22"/>
      <c r="O71" s="22"/>
      <c r="P71" s="22"/>
    </row>
    <row r="72" spans="1:17" s="8" customFormat="1" ht="16.5" thickBot="1" x14ac:dyDescent="0.3">
      <c r="A72" s="22"/>
      <c r="B72" s="72" t="s">
        <v>12</v>
      </c>
      <c r="C72" s="12">
        <v>1.0429999999999999</v>
      </c>
      <c r="D72" s="12">
        <v>0.90300000000000002</v>
      </c>
      <c r="E72" s="12">
        <v>1</v>
      </c>
      <c r="F72" s="12">
        <v>1.02</v>
      </c>
      <c r="G72" s="12">
        <v>1.0169999999999999</v>
      </c>
      <c r="H72" s="12">
        <v>1.149</v>
      </c>
      <c r="I72" s="16"/>
      <c r="J72" s="22"/>
      <c r="K72" s="22"/>
      <c r="L72" s="22"/>
      <c r="M72" s="22"/>
      <c r="N72" s="22"/>
      <c r="O72" s="22"/>
      <c r="P72" s="22"/>
    </row>
    <row r="73" spans="1:17" s="8" customFormat="1" ht="16.5" thickBot="1" x14ac:dyDescent="0.3">
      <c r="A73" s="22"/>
      <c r="B73" s="72"/>
      <c r="C73" s="12">
        <v>1.0860000000000001</v>
      </c>
      <c r="D73" s="12">
        <v>0.90300000000000002</v>
      </c>
      <c r="E73" s="12">
        <v>1.075</v>
      </c>
      <c r="F73" s="12">
        <v>0.97899999999999998</v>
      </c>
      <c r="G73" s="12">
        <v>1.157</v>
      </c>
      <c r="H73" s="12">
        <v>1.1339999999999999</v>
      </c>
      <c r="I73" s="15"/>
      <c r="J73" s="22"/>
      <c r="K73" s="22"/>
      <c r="L73" s="22"/>
      <c r="M73" s="22"/>
      <c r="N73" s="22"/>
      <c r="O73" s="22"/>
      <c r="P73" s="22"/>
    </row>
    <row r="74" spans="1:17" s="8" customFormat="1" ht="16.5" thickBot="1" x14ac:dyDescent="0.3">
      <c r="A74" s="22"/>
      <c r="B74" s="72" t="s">
        <v>15</v>
      </c>
      <c r="C74" s="12">
        <v>0.95599999999999996</v>
      </c>
      <c r="D74" s="12">
        <v>1.0960000000000001</v>
      </c>
      <c r="E74" s="12">
        <v>1.0249999999999999</v>
      </c>
      <c r="F74" s="12">
        <v>1.1870000000000001</v>
      </c>
      <c r="G74" s="12">
        <v>1.21</v>
      </c>
      <c r="H74" s="12">
        <v>1.119</v>
      </c>
      <c r="I74" s="26"/>
      <c r="J74" s="22"/>
      <c r="K74" s="22"/>
      <c r="L74" s="22"/>
      <c r="M74" s="22"/>
      <c r="N74" s="22"/>
      <c r="O74" s="22"/>
      <c r="P74" s="22"/>
    </row>
    <row r="75" spans="1:17" s="8" customFormat="1" ht="16.5" thickBot="1" x14ac:dyDescent="0.3">
      <c r="A75" s="22"/>
      <c r="B75" s="69"/>
      <c r="C75" s="12">
        <v>1</v>
      </c>
      <c r="D75" s="12">
        <v>1.161</v>
      </c>
      <c r="E75" s="12">
        <v>1.05</v>
      </c>
      <c r="F75" s="12">
        <v>1.0409999999999999</v>
      </c>
      <c r="G75" s="12">
        <v>1.1399999999999999</v>
      </c>
      <c r="H75" s="12">
        <v>1.149</v>
      </c>
      <c r="I75" s="26"/>
      <c r="J75" s="22"/>
      <c r="K75" s="22"/>
      <c r="L75" s="22"/>
      <c r="M75" s="22"/>
      <c r="N75" s="22"/>
      <c r="O75" s="22"/>
      <c r="P75" s="22"/>
    </row>
    <row r="76" spans="1:17" s="8" customFormat="1" ht="15.75" x14ac:dyDescent="0.25">
      <c r="A76" s="22"/>
      <c r="B76" s="71"/>
      <c r="C76" s="12"/>
      <c r="D76" s="12"/>
      <c r="E76" s="12"/>
      <c r="F76" s="12"/>
      <c r="G76" s="12"/>
      <c r="H76" s="12"/>
      <c r="I76" s="26"/>
      <c r="J76" s="22"/>
      <c r="K76" s="22"/>
      <c r="L76" s="22"/>
      <c r="M76" s="22"/>
      <c r="N76" s="22"/>
      <c r="O76" s="22"/>
      <c r="P76" s="22"/>
    </row>
    <row r="77" spans="1:17" s="8" customFormat="1" ht="15.75" x14ac:dyDescent="0.25">
      <c r="A77" s="22"/>
      <c r="B77" s="14"/>
      <c r="C77" s="2"/>
      <c r="D77" s="2"/>
      <c r="E77" s="2"/>
      <c r="F77" s="2"/>
      <c r="G77" s="2"/>
      <c r="H77" s="26"/>
      <c r="I77" s="26"/>
      <c r="J77" s="51" t="s">
        <v>173</v>
      </c>
      <c r="K77" s="22"/>
      <c r="L77" s="22"/>
      <c r="M77" s="22"/>
      <c r="N77" s="22"/>
      <c r="O77" s="22"/>
      <c r="P77" s="22"/>
    </row>
    <row r="78" spans="1:17" s="8" customFormat="1" ht="15.75" x14ac:dyDescent="0.25">
      <c r="A78" s="22"/>
      <c r="B78" s="14" t="s">
        <v>118</v>
      </c>
      <c r="C78" s="2"/>
      <c r="D78" s="2"/>
      <c r="E78" s="2"/>
      <c r="F78" s="2"/>
      <c r="G78" s="2"/>
      <c r="H78" s="26"/>
      <c r="I78" s="26"/>
      <c r="J78" s="51" t="s">
        <v>174</v>
      </c>
      <c r="K78" s="51"/>
      <c r="L78" s="51"/>
      <c r="M78" s="51"/>
      <c r="N78" s="51"/>
      <c r="O78" s="51"/>
      <c r="P78" s="51"/>
    </row>
    <row r="79" spans="1:17" s="8" customFormat="1" ht="15.75" x14ac:dyDescent="0.25">
      <c r="A79" s="13"/>
      <c r="B79" s="14" t="s">
        <v>113</v>
      </c>
      <c r="C79" s="2"/>
      <c r="D79" s="2"/>
      <c r="E79" s="2"/>
      <c r="F79" s="2"/>
      <c r="G79" s="2"/>
      <c r="H79" s="26"/>
      <c r="I79" s="26"/>
      <c r="J79" s="51" t="s">
        <v>175</v>
      </c>
      <c r="K79" s="51"/>
      <c r="L79" s="51"/>
      <c r="M79" s="51"/>
      <c r="N79" s="51"/>
      <c r="O79" s="51"/>
      <c r="P79" s="51"/>
    </row>
    <row r="80" spans="1:17" s="8" customFormat="1" ht="15.75" x14ac:dyDescent="0.25">
      <c r="A80" s="13"/>
      <c r="B80" s="14"/>
      <c r="C80" s="2"/>
      <c r="D80" s="2"/>
      <c r="E80" s="2"/>
      <c r="F80" s="2"/>
      <c r="G80" s="2"/>
      <c r="H80" s="26"/>
      <c r="I80" s="26"/>
      <c r="J80" s="22"/>
      <c r="K80" s="22"/>
      <c r="L80" s="22"/>
      <c r="M80" s="22"/>
      <c r="N80" s="22"/>
      <c r="O80" s="22"/>
      <c r="P80" s="22"/>
    </row>
    <row r="81" spans="1:16" s="8" customFormat="1" ht="15.75" x14ac:dyDescent="0.25">
      <c r="A81" s="13"/>
      <c r="B81" t="s">
        <v>94</v>
      </c>
      <c r="C81"/>
      <c r="D81"/>
      <c r="E81"/>
      <c r="F81"/>
      <c r="G81"/>
      <c r="H81"/>
      <c r="I81" s="26"/>
      <c r="J81" s="22"/>
      <c r="K81" s="22"/>
      <c r="L81" s="22"/>
      <c r="M81" s="22"/>
      <c r="N81" s="22"/>
      <c r="O81" s="22"/>
      <c r="P81" s="22"/>
    </row>
    <row r="82" spans="1:16" s="8" customFormat="1" ht="15.75" x14ac:dyDescent="0.25">
      <c r="A82" s="13"/>
      <c r="B82"/>
      <c r="C82"/>
      <c r="D82"/>
      <c r="E82"/>
      <c r="F82"/>
      <c r="G82"/>
      <c r="H82"/>
      <c r="I82" s="26"/>
      <c r="J82" s="22"/>
      <c r="K82" s="22"/>
      <c r="L82" s="22"/>
      <c r="M82" s="22"/>
      <c r="N82" s="22"/>
      <c r="O82" s="22"/>
      <c r="P82" s="22"/>
    </row>
    <row r="83" spans="1:16" s="8" customFormat="1" ht="15.75" x14ac:dyDescent="0.25">
      <c r="B83" t="s">
        <v>95</v>
      </c>
      <c r="C83" t="s">
        <v>18</v>
      </c>
      <c r="D83" t="s">
        <v>14</v>
      </c>
      <c r="E83" t="s">
        <v>17</v>
      </c>
      <c r="F83" t="s">
        <v>16</v>
      </c>
      <c r="G83" t="s">
        <v>13</v>
      </c>
      <c r="H83" t="s">
        <v>15</v>
      </c>
      <c r="I83" s="26" t="s">
        <v>96</v>
      </c>
      <c r="J83" s="26"/>
      <c r="K83" s="22"/>
      <c r="L83" s="22"/>
      <c r="M83" s="22"/>
      <c r="N83" s="22"/>
      <c r="O83" s="22"/>
      <c r="P83" s="22"/>
    </row>
    <row r="84" spans="1:16" s="8" customFormat="1" ht="16.5" thickBot="1" x14ac:dyDescent="0.3">
      <c r="A84" s="71" t="s">
        <v>77</v>
      </c>
      <c r="B84" s="91" t="s">
        <v>12</v>
      </c>
      <c r="C84" s="91"/>
      <c r="D84" s="91"/>
      <c r="E84" s="91"/>
      <c r="F84" s="91"/>
      <c r="G84" s="91"/>
      <c r="H84" s="91"/>
      <c r="I84" s="92"/>
      <c r="J84" s="26"/>
      <c r="K84" s="22"/>
      <c r="L84" s="22"/>
      <c r="M84" s="22"/>
      <c r="N84" s="22"/>
      <c r="O84" s="22"/>
      <c r="P84" s="22"/>
    </row>
    <row r="85" spans="1:16" s="8" customFormat="1" ht="15.75" x14ac:dyDescent="0.25">
      <c r="A85" s="71"/>
      <c r="B85" s="7" t="s">
        <v>97</v>
      </c>
      <c r="C85" s="7">
        <v>2</v>
      </c>
      <c r="D85" s="7">
        <v>2</v>
      </c>
      <c r="E85" s="7">
        <v>2</v>
      </c>
      <c r="F85" s="7">
        <v>2</v>
      </c>
      <c r="G85" s="7">
        <v>2</v>
      </c>
      <c r="H85" s="7">
        <v>2</v>
      </c>
      <c r="I85" s="90">
        <v>12</v>
      </c>
      <c r="J85" s="26"/>
      <c r="K85" s="22"/>
      <c r="L85" s="22"/>
      <c r="M85" s="22"/>
      <c r="N85" s="22"/>
      <c r="O85" s="22"/>
      <c r="P85" s="22"/>
    </row>
    <row r="86" spans="1:16" s="8" customFormat="1" ht="15.75" x14ac:dyDescent="0.25">
      <c r="A86" s="71"/>
      <c r="B86" s="7" t="s">
        <v>98</v>
      </c>
      <c r="C86" s="7">
        <v>2.129</v>
      </c>
      <c r="D86" s="7">
        <v>1.806</v>
      </c>
      <c r="E86" s="7">
        <v>2.0750000000000002</v>
      </c>
      <c r="F86" s="7">
        <v>1.9990000000000001</v>
      </c>
      <c r="G86" s="7">
        <v>2.1739999999999999</v>
      </c>
      <c r="H86" s="7">
        <v>2.2829999999999999</v>
      </c>
      <c r="I86" s="90">
        <v>12.465999999999999</v>
      </c>
      <c r="J86" s="26"/>
      <c r="K86" s="22"/>
      <c r="L86" s="22"/>
      <c r="M86" s="22"/>
      <c r="N86" s="22"/>
      <c r="O86" s="22"/>
      <c r="P86" s="22"/>
    </row>
    <row r="87" spans="1:16" s="8" customFormat="1" ht="15.75" x14ac:dyDescent="0.25">
      <c r="A87" s="71"/>
      <c r="B87" s="7" t="s">
        <v>99</v>
      </c>
      <c r="C87" s="7">
        <v>1.0645</v>
      </c>
      <c r="D87" s="7">
        <v>0.90300000000000002</v>
      </c>
      <c r="E87" s="7">
        <v>1.0375000000000001</v>
      </c>
      <c r="F87" s="7">
        <v>0.99950000000000006</v>
      </c>
      <c r="G87" s="7">
        <v>1.087</v>
      </c>
      <c r="H87" s="7">
        <v>1.1415</v>
      </c>
      <c r="I87" s="90">
        <v>1.0388333333333333</v>
      </c>
      <c r="J87" s="26"/>
      <c r="K87" s="22"/>
      <c r="L87" s="22"/>
      <c r="M87" s="22"/>
      <c r="N87" s="22"/>
      <c r="O87" s="22"/>
      <c r="P87" s="22"/>
    </row>
    <row r="88" spans="1:16" s="8" customFormat="1" ht="15.75" x14ac:dyDescent="0.25">
      <c r="A88" s="13"/>
      <c r="B88" s="7" t="s">
        <v>65</v>
      </c>
      <c r="C88" s="7">
        <v>9.2450000000000637E-4</v>
      </c>
      <c r="D88" s="7">
        <v>0</v>
      </c>
      <c r="E88" s="7">
        <v>2.8124999999999964E-3</v>
      </c>
      <c r="F88" s="7">
        <v>8.4050000000000151E-4</v>
      </c>
      <c r="G88" s="7">
        <v>9.800000000000017E-3</v>
      </c>
      <c r="H88" s="7">
        <v>1.1250000000000187E-4</v>
      </c>
      <c r="I88" s="90">
        <v>7.4116060606060604E-3</v>
      </c>
      <c r="J88" s="22"/>
      <c r="K88" s="22"/>
      <c r="L88" s="22"/>
      <c r="M88" s="22"/>
      <c r="N88" s="22"/>
      <c r="O88" s="22"/>
      <c r="P88" s="22"/>
    </row>
    <row r="89" spans="1:16" s="8" customFormat="1" ht="15.75" x14ac:dyDescent="0.25">
      <c r="B89" s="7"/>
      <c r="C89" s="7"/>
      <c r="D89" s="7"/>
      <c r="E89" s="7"/>
      <c r="F89" s="7"/>
      <c r="G89" s="7"/>
      <c r="H89" s="7"/>
      <c r="I89" s="90"/>
      <c r="J89" s="22"/>
      <c r="K89" s="22"/>
      <c r="L89" s="22"/>
      <c r="M89" s="22"/>
      <c r="N89" s="22"/>
      <c r="O89" s="22"/>
      <c r="P89" s="22"/>
    </row>
    <row r="90" spans="1:16" s="8" customFormat="1" ht="16.5" thickBot="1" x14ac:dyDescent="0.3">
      <c r="A90" s="2"/>
      <c r="B90" s="91" t="s">
        <v>15</v>
      </c>
      <c r="C90" s="91"/>
      <c r="D90" s="91"/>
      <c r="E90" s="91"/>
      <c r="F90" s="91"/>
      <c r="G90" s="91"/>
      <c r="H90" s="91"/>
      <c r="I90" s="92"/>
      <c r="J90" s="15"/>
      <c r="K90" s="2"/>
      <c r="L90" s="2"/>
      <c r="M90" s="2"/>
      <c r="N90" s="2"/>
      <c r="O90" s="22"/>
      <c r="P90" s="22"/>
    </row>
    <row r="91" spans="1:16" s="8" customFormat="1" ht="15.75" x14ac:dyDescent="0.25">
      <c r="A91" s="22"/>
      <c r="B91" s="7" t="s">
        <v>97</v>
      </c>
      <c r="C91" s="7">
        <v>2</v>
      </c>
      <c r="D91" s="7">
        <v>2</v>
      </c>
      <c r="E91" s="7">
        <v>2</v>
      </c>
      <c r="F91" s="7">
        <v>2</v>
      </c>
      <c r="G91" s="7">
        <v>2</v>
      </c>
      <c r="H91" s="7">
        <v>2</v>
      </c>
      <c r="I91" s="90">
        <v>12</v>
      </c>
      <c r="J91" s="61" t="s">
        <v>111</v>
      </c>
      <c r="K91" s="2"/>
      <c r="L91" s="2"/>
      <c r="M91" s="2"/>
      <c r="N91" s="2"/>
      <c r="O91" s="22"/>
      <c r="P91" s="22"/>
    </row>
    <row r="92" spans="1:16" s="8" customFormat="1" ht="15.75" x14ac:dyDescent="0.25">
      <c r="A92" s="22"/>
      <c r="B92" s="7" t="s">
        <v>98</v>
      </c>
      <c r="C92" s="7">
        <v>1.956</v>
      </c>
      <c r="D92" s="7">
        <v>2.2570000000000001</v>
      </c>
      <c r="E92" s="7">
        <v>2.0750000000000002</v>
      </c>
      <c r="F92" s="7">
        <v>2.2279999999999998</v>
      </c>
      <c r="G92" s="7">
        <v>2.3499999999999996</v>
      </c>
      <c r="H92" s="7">
        <v>2.2679999999999998</v>
      </c>
      <c r="I92" s="90">
        <v>13.134</v>
      </c>
      <c r="J92" s="61" t="s">
        <v>112</v>
      </c>
      <c r="K92" s="2"/>
      <c r="L92" s="2"/>
      <c r="M92" s="2"/>
      <c r="N92" s="2"/>
      <c r="O92" s="22"/>
      <c r="P92" s="22"/>
    </row>
    <row r="93" spans="1:16" s="8" customFormat="1" ht="15.75" x14ac:dyDescent="0.25">
      <c r="A93" s="22"/>
      <c r="B93" s="7" t="s">
        <v>99</v>
      </c>
      <c r="C93" s="7">
        <v>0.97799999999999998</v>
      </c>
      <c r="D93" s="7">
        <v>1.1285000000000001</v>
      </c>
      <c r="E93" s="7">
        <v>1.0375000000000001</v>
      </c>
      <c r="F93" s="7">
        <v>1.1139999999999999</v>
      </c>
      <c r="G93" s="7">
        <v>1.1749999999999998</v>
      </c>
      <c r="H93" s="7">
        <v>1.1339999999999999</v>
      </c>
      <c r="I93" s="90">
        <v>1.0945</v>
      </c>
      <c r="J93" s="61" t="s">
        <v>115</v>
      </c>
      <c r="K93" s="2"/>
      <c r="L93" s="2"/>
      <c r="M93" s="2"/>
      <c r="N93" s="2"/>
      <c r="O93" s="22"/>
      <c r="P93" s="22"/>
    </row>
    <row r="94" spans="1:16" s="8" customFormat="1" ht="15.75" x14ac:dyDescent="0.25">
      <c r="A94" s="22"/>
      <c r="B94" s="7" t="s">
        <v>65</v>
      </c>
      <c r="C94" s="7">
        <v>9.6800000000000174E-4</v>
      </c>
      <c r="D94" s="7">
        <v>2.1124999999999963E-3</v>
      </c>
      <c r="E94" s="7">
        <v>3.1250000000000331E-4</v>
      </c>
      <c r="F94" s="7">
        <v>1.0658000000000018E-2</v>
      </c>
      <c r="G94" s="7">
        <v>2.4500000000000043E-3</v>
      </c>
      <c r="H94" s="7">
        <v>4.500000000000008E-4</v>
      </c>
      <c r="I94" s="90">
        <v>6.3406363636363651E-3</v>
      </c>
      <c r="J94" s="64" t="s">
        <v>116</v>
      </c>
      <c r="K94" s="22"/>
      <c r="L94" s="22"/>
      <c r="M94" s="22"/>
      <c r="N94" s="22"/>
      <c r="O94" s="22"/>
      <c r="P94" s="22"/>
    </row>
    <row r="95" spans="1:16" s="8" customFormat="1" ht="15.75" x14ac:dyDescent="0.25">
      <c r="A95" s="22"/>
      <c r="B95" s="7"/>
      <c r="C95" s="7"/>
      <c r="D95" s="7"/>
      <c r="E95" s="7"/>
      <c r="F95" s="7"/>
      <c r="G95" s="7"/>
      <c r="H95" s="7"/>
      <c r="I95" s="90"/>
      <c r="J95" s="64" t="s">
        <v>117</v>
      </c>
      <c r="K95" s="22"/>
      <c r="L95" s="22"/>
      <c r="M95" s="22"/>
      <c r="N95" s="22"/>
      <c r="O95" s="22"/>
      <c r="P95" s="22"/>
    </row>
    <row r="96" spans="1:16" s="8" customFormat="1" ht="16.5" thickBot="1" x14ac:dyDescent="0.3">
      <c r="A96" s="22"/>
      <c r="B96" s="91" t="s">
        <v>96</v>
      </c>
      <c r="C96" s="91"/>
      <c r="D96" s="91"/>
      <c r="E96" s="91"/>
      <c r="F96"/>
      <c r="G96"/>
      <c r="H96"/>
      <c r="I96" s="26"/>
      <c r="J96" s="64"/>
      <c r="K96" s="22"/>
      <c r="L96" s="22"/>
      <c r="M96" s="22"/>
      <c r="N96" s="22"/>
      <c r="O96" s="22"/>
      <c r="P96" s="22"/>
    </row>
    <row r="97" spans="1:21" s="8" customFormat="1" ht="15.75" x14ac:dyDescent="0.25">
      <c r="A97" s="2"/>
      <c r="B97" s="7" t="s">
        <v>97</v>
      </c>
      <c r="C97" s="7">
        <v>4</v>
      </c>
      <c r="D97" s="7">
        <v>4</v>
      </c>
      <c r="E97" s="7">
        <v>4</v>
      </c>
      <c r="F97">
        <v>4</v>
      </c>
      <c r="G97">
        <v>4</v>
      </c>
      <c r="H97">
        <v>4</v>
      </c>
      <c r="I97" s="26"/>
      <c r="J97" s="26"/>
      <c r="K97" s="22"/>
      <c r="L97" s="22"/>
      <c r="M97" s="22"/>
      <c r="N97" s="22"/>
      <c r="O97" s="22"/>
      <c r="P97" s="22"/>
    </row>
    <row r="98" spans="1:21" s="8" customFormat="1" ht="15.75" x14ac:dyDescent="0.25">
      <c r="A98" s="2"/>
      <c r="B98" s="7" t="s">
        <v>98</v>
      </c>
      <c r="C98" s="7">
        <v>4.085</v>
      </c>
      <c r="D98" s="7">
        <v>4.0630000000000006</v>
      </c>
      <c r="E98" s="7">
        <v>4.1500000000000004</v>
      </c>
      <c r="F98">
        <v>4.2270000000000003</v>
      </c>
      <c r="G98">
        <v>4.5239999999999991</v>
      </c>
      <c r="H98">
        <v>4.5510000000000002</v>
      </c>
      <c r="I98" s="26"/>
      <c r="J98" s="26"/>
      <c r="K98" s="22"/>
      <c r="L98" s="22"/>
      <c r="M98" s="22"/>
      <c r="N98" s="22"/>
      <c r="O98" s="22"/>
      <c r="P98" s="22"/>
    </row>
    <row r="99" spans="1:21" s="8" customFormat="1" ht="15.75" x14ac:dyDescent="0.25">
      <c r="A99" s="22"/>
      <c r="B99" s="7" t="s">
        <v>99</v>
      </c>
      <c r="C99" s="7">
        <v>1.02125</v>
      </c>
      <c r="D99" s="7">
        <v>1.0157500000000002</v>
      </c>
      <c r="E99" s="7">
        <v>1.0375000000000001</v>
      </c>
      <c r="F99">
        <v>1.0567500000000001</v>
      </c>
      <c r="G99">
        <v>1.131</v>
      </c>
      <c r="H99">
        <v>1.13775</v>
      </c>
      <c r="I99" s="26"/>
      <c r="J99" s="26"/>
      <c r="K99" s="22"/>
      <c r="L99" s="22"/>
      <c r="M99" s="22"/>
      <c r="N99" s="22"/>
      <c r="O99" s="22"/>
      <c r="P99" s="22"/>
    </row>
    <row r="100" spans="1:21" s="8" customFormat="1" ht="15.75" x14ac:dyDescent="0.25">
      <c r="A100" s="22"/>
      <c r="B100" s="7" t="s">
        <v>65</v>
      </c>
      <c r="C100" s="7">
        <v>3.1249166666666704E-3</v>
      </c>
      <c r="D100" s="7">
        <v>1.7654249999999649E-2</v>
      </c>
      <c r="E100" s="7">
        <v>1.0416666666666667E-3</v>
      </c>
      <c r="F100">
        <v>8.2029166666666726E-3</v>
      </c>
      <c r="G100">
        <v>6.664666666666672E-3</v>
      </c>
      <c r="H100">
        <v>2.0625000000000068E-4</v>
      </c>
      <c r="I100" s="26"/>
      <c r="J100" s="26"/>
      <c r="K100" s="22"/>
      <c r="L100" s="22"/>
      <c r="M100" s="22"/>
      <c r="N100" s="22"/>
      <c r="O100" s="22"/>
      <c r="P100" s="22"/>
    </row>
    <row r="101" spans="1:21" s="8" customFormat="1" ht="15.75" x14ac:dyDescent="0.25">
      <c r="A101" s="22"/>
      <c r="B101" s="7"/>
      <c r="C101" s="7"/>
      <c r="D101" s="7"/>
      <c r="E101" s="7"/>
      <c r="F101"/>
      <c r="G101"/>
      <c r="H101"/>
      <c r="I101" s="26"/>
      <c r="J101" s="26"/>
      <c r="K101" s="22"/>
      <c r="L101" s="22"/>
      <c r="M101" s="22"/>
      <c r="N101" s="22"/>
      <c r="O101" s="22"/>
      <c r="P101" s="22"/>
    </row>
    <row r="102" spans="1:21" s="8" customFormat="1" ht="15.75" x14ac:dyDescent="0.25">
      <c r="A102" s="22"/>
      <c r="B102"/>
      <c r="C102"/>
      <c r="D102"/>
      <c r="E102"/>
      <c r="F102"/>
      <c r="G102"/>
      <c r="H102"/>
      <c r="I102" s="26"/>
      <c r="J102" s="26"/>
      <c r="K102" s="22"/>
      <c r="L102" s="22"/>
      <c r="M102" s="22"/>
      <c r="N102" s="22"/>
      <c r="O102" s="22"/>
      <c r="P102" s="22"/>
    </row>
    <row r="103" spans="1:21" s="8" customFormat="1" ht="16.5" thickBot="1" x14ac:dyDescent="0.3">
      <c r="A103" s="22"/>
      <c r="B103" t="s">
        <v>100</v>
      </c>
      <c r="C103"/>
      <c r="D103"/>
      <c r="E103"/>
      <c r="F103"/>
      <c r="G103"/>
      <c r="H103"/>
      <c r="I103" s="26"/>
      <c r="J103" s="26"/>
      <c r="K103" s="22"/>
      <c r="L103" s="22"/>
      <c r="M103" s="22"/>
      <c r="N103" s="22"/>
      <c r="O103" s="22"/>
      <c r="P103" s="22"/>
    </row>
    <row r="104" spans="1:21" s="8" customFormat="1" ht="15.75" x14ac:dyDescent="0.25">
      <c r="A104" s="22"/>
      <c r="B104" s="87" t="s">
        <v>101</v>
      </c>
      <c r="C104" s="87" t="s">
        <v>102</v>
      </c>
      <c r="D104" s="87" t="s">
        <v>68</v>
      </c>
      <c r="E104" s="87" t="s">
        <v>103</v>
      </c>
      <c r="F104" s="87" t="s">
        <v>15</v>
      </c>
      <c r="G104" s="87" t="s">
        <v>104</v>
      </c>
      <c r="H104" s="87" t="s">
        <v>105</v>
      </c>
      <c r="I104" s="26"/>
      <c r="J104" s="102" t="s">
        <v>264</v>
      </c>
      <c r="K104" s="98"/>
      <c r="L104" s="98"/>
      <c r="M104" s="98"/>
      <c r="N104" s="98" t="s">
        <v>269</v>
      </c>
      <c r="O104" s="98"/>
      <c r="P104" s="98"/>
      <c r="Q104" s="98" t="s">
        <v>274</v>
      </c>
      <c r="R104" s="98"/>
      <c r="S104" s="98"/>
      <c r="T104" s="98"/>
      <c r="U104" s="98"/>
    </row>
    <row r="105" spans="1:21" s="8" customFormat="1" ht="15.75" x14ac:dyDescent="0.25">
      <c r="A105" s="22"/>
      <c r="B105" s="7" t="s">
        <v>106</v>
      </c>
      <c r="C105" s="7">
        <v>1.8592666666666674E-2</v>
      </c>
      <c r="D105" s="7">
        <v>1</v>
      </c>
      <c r="E105" s="7">
        <v>1.8592666666666674E-2</v>
      </c>
      <c r="F105" s="7">
        <v>7.0962119525460308</v>
      </c>
      <c r="G105" s="7">
        <v>2.0643219279752118E-2</v>
      </c>
      <c r="H105" s="7">
        <v>4.7472253467225149</v>
      </c>
      <c r="I105" s="26"/>
      <c r="J105" s="102" t="s">
        <v>265</v>
      </c>
      <c r="K105" s="98"/>
      <c r="L105" s="98"/>
      <c r="M105" s="98"/>
      <c r="N105" s="98" t="s">
        <v>270</v>
      </c>
      <c r="O105" s="98"/>
      <c r="P105" s="98"/>
      <c r="Q105" s="98" t="s">
        <v>275</v>
      </c>
      <c r="R105" s="98"/>
      <c r="S105" s="98"/>
      <c r="T105" s="98"/>
      <c r="U105" s="98"/>
    </row>
    <row r="106" spans="1:21" s="8" customFormat="1" ht="15.75" x14ac:dyDescent="0.25">
      <c r="A106" s="22"/>
      <c r="B106" s="7" t="s">
        <v>107</v>
      </c>
      <c r="C106" s="7">
        <v>5.9183333333333296E-2</v>
      </c>
      <c r="D106" s="7">
        <v>5</v>
      </c>
      <c r="E106" s="7">
        <v>1.1836666666666659E-2</v>
      </c>
      <c r="F106" s="7">
        <v>4.5176680131038989</v>
      </c>
      <c r="G106" s="7">
        <v>1.508063990971849E-2</v>
      </c>
      <c r="H106" s="7">
        <v>3.1058752390841229</v>
      </c>
      <c r="I106" s="26"/>
      <c r="J106" s="102" t="s">
        <v>266</v>
      </c>
      <c r="K106" s="98"/>
      <c r="L106" s="98"/>
      <c r="M106" s="98"/>
      <c r="N106" s="98" t="s">
        <v>271</v>
      </c>
      <c r="O106" s="98"/>
      <c r="P106" s="98"/>
      <c r="Q106" s="98" t="s">
        <v>276</v>
      </c>
      <c r="R106" s="98"/>
      <c r="S106" s="98"/>
      <c r="T106" s="98"/>
      <c r="U106" s="98"/>
    </row>
    <row r="107" spans="1:21" s="8" customFormat="1" ht="15.75" x14ac:dyDescent="0.25">
      <c r="A107" s="22"/>
      <c r="B107" s="7" t="s">
        <v>108</v>
      </c>
      <c r="C107" s="7">
        <v>6.0650333333333327E-2</v>
      </c>
      <c r="D107" s="7">
        <v>5</v>
      </c>
      <c r="E107" s="7">
        <v>1.2130066666666665E-2</v>
      </c>
      <c r="F107" s="7">
        <v>4.6296491841862464</v>
      </c>
      <c r="G107" s="7">
        <v>1.3833335688325394E-2</v>
      </c>
      <c r="H107" s="7">
        <v>3.1058752390841229</v>
      </c>
      <c r="I107" s="26"/>
      <c r="J107" s="102" t="s">
        <v>267</v>
      </c>
      <c r="K107" s="98"/>
      <c r="L107" s="98"/>
      <c r="M107" s="98"/>
      <c r="N107" s="98" t="s">
        <v>272</v>
      </c>
      <c r="O107" s="98"/>
      <c r="P107" s="98"/>
      <c r="Q107" s="103" t="s">
        <v>277</v>
      </c>
      <c r="R107" s="98"/>
      <c r="S107" s="98"/>
      <c r="T107" s="98"/>
      <c r="U107" s="98"/>
    </row>
    <row r="108" spans="1:21" s="8" customFormat="1" ht="15.75" x14ac:dyDescent="0.25">
      <c r="A108" s="22"/>
      <c r="B108" s="7" t="s">
        <v>109</v>
      </c>
      <c r="C108" s="7">
        <v>3.1441000000000045E-2</v>
      </c>
      <c r="D108" s="7">
        <v>12</v>
      </c>
      <c r="E108" s="7">
        <v>2.6200833333333371E-3</v>
      </c>
      <c r="F108" s="7"/>
      <c r="G108" s="7"/>
      <c r="H108" s="7"/>
      <c r="I108" s="26"/>
      <c r="J108" s="102" t="s">
        <v>268</v>
      </c>
      <c r="K108" s="98"/>
      <c r="L108" s="98"/>
      <c r="M108" s="98"/>
      <c r="N108" s="98" t="s">
        <v>273</v>
      </c>
      <c r="O108" s="98"/>
      <c r="P108" s="98"/>
      <c r="Q108" s="103" t="s">
        <v>273</v>
      </c>
      <c r="R108" s="98"/>
      <c r="S108" s="98"/>
      <c r="T108" s="98"/>
      <c r="U108" s="98"/>
    </row>
    <row r="109" spans="1:21" s="8" customFormat="1" ht="15.75" x14ac:dyDescent="0.25">
      <c r="A109" s="22"/>
      <c r="B109" s="7"/>
      <c r="C109" s="7"/>
      <c r="D109" s="7"/>
      <c r="E109" s="7"/>
      <c r="F109" s="7"/>
      <c r="G109" s="7"/>
      <c r="H109" s="7"/>
      <c r="I109" s="26"/>
      <c r="J109" s="26"/>
      <c r="K109" s="22"/>
      <c r="L109" s="22"/>
      <c r="M109" s="22"/>
      <c r="N109" s="22"/>
      <c r="O109" s="22"/>
      <c r="P109" s="22"/>
    </row>
    <row r="110" spans="1:21" s="8" customFormat="1" ht="16.5" thickBot="1" x14ac:dyDescent="0.3">
      <c r="A110" s="22"/>
      <c r="B110" s="86" t="s">
        <v>96</v>
      </c>
      <c r="C110" s="86">
        <v>0.16986733333333334</v>
      </c>
      <c r="D110" s="86">
        <v>23</v>
      </c>
      <c r="E110" s="86"/>
      <c r="F110" s="86"/>
      <c r="G110" s="86"/>
      <c r="H110" s="86"/>
      <c r="I110" s="22"/>
      <c r="J110" s="26"/>
      <c r="K110" s="22"/>
      <c r="L110" s="22"/>
      <c r="M110" s="22"/>
      <c r="N110" s="22"/>
      <c r="O110" s="22"/>
      <c r="P110" s="22"/>
    </row>
    <row r="111" spans="1:21" s="8" customFormat="1" ht="15.75" x14ac:dyDescent="0.25">
      <c r="A111" s="22"/>
      <c r="B111" s="28"/>
      <c r="C111" s="28"/>
      <c r="D111" s="28"/>
      <c r="E111" s="28"/>
      <c r="F111" s="28"/>
      <c r="G111" s="28"/>
      <c r="H111" s="28"/>
      <c r="I111" s="22"/>
      <c r="J111" s="26"/>
      <c r="K111" s="22"/>
      <c r="L111" s="22"/>
      <c r="M111" s="22"/>
      <c r="N111" s="22"/>
      <c r="O111" s="22"/>
      <c r="P111" s="22"/>
    </row>
    <row r="112" spans="1:21" s="8" customFormat="1" ht="15.75" x14ac:dyDescent="0.25">
      <c r="A112" s="32" t="s">
        <v>184</v>
      </c>
      <c r="B112" s="28" t="s">
        <v>122</v>
      </c>
      <c r="C112" s="28"/>
      <c r="D112" s="28"/>
      <c r="E112" s="28"/>
      <c r="F112" s="28"/>
      <c r="G112" s="28"/>
      <c r="H112" s="28"/>
      <c r="I112" s="22"/>
      <c r="J112" s="26"/>
      <c r="K112" s="22"/>
      <c r="L112" s="22"/>
      <c r="M112" s="22"/>
      <c r="N112" s="22"/>
      <c r="O112" s="22"/>
      <c r="P112" s="22"/>
    </row>
    <row r="113" spans="1:16" s="8" customFormat="1" ht="16.5" thickBot="1" x14ac:dyDescent="0.3">
      <c r="A113" s="22"/>
      <c r="B113" s="28" t="s">
        <v>119</v>
      </c>
      <c r="C113" s="28"/>
      <c r="D113" s="22" t="s">
        <v>235</v>
      </c>
      <c r="E113" s="28"/>
      <c r="F113" s="28"/>
      <c r="G113" s="28"/>
      <c r="H113" s="28"/>
      <c r="I113" s="22"/>
      <c r="J113" s="26"/>
      <c r="K113" s="22"/>
      <c r="L113" s="22"/>
      <c r="M113" s="22"/>
      <c r="N113" s="22"/>
      <c r="O113" s="22"/>
      <c r="P113" s="22"/>
    </row>
    <row r="114" spans="1:16" s="8" customFormat="1" ht="16.5" thickBot="1" x14ac:dyDescent="0.3">
      <c r="A114" s="22"/>
      <c r="B114" s="68" t="s">
        <v>42</v>
      </c>
      <c r="C114" s="66" t="s">
        <v>18</v>
      </c>
      <c r="D114" s="66" t="s">
        <v>14</v>
      </c>
      <c r="E114" s="66" t="s">
        <v>17</v>
      </c>
      <c r="F114" s="66" t="s">
        <v>16</v>
      </c>
      <c r="G114" s="66" t="s">
        <v>13</v>
      </c>
      <c r="H114" s="66" t="s">
        <v>15</v>
      </c>
      <c r="I114" s="28"/>
      <c r="J114" t="s">
        <v>278</v>
      </c>
      <c r="K114"/>
      <c r="L114"/>
      <c r="M114"/>
      <c r="N114"/>
      <c r="O114"/>
      <c r="P114"/>
    </row>
    <row r="115" spans="1:16" s="8" customFormat="1" ht="16.5" thickBot="1" x14ac:dyDescent="0.3">
      <c r="A115" s="22"/>
      <c r="B115" s="72" t="s">
        <v>12</v>
      </c>
      <c r="C115" s="11">
        <v>4</v>
      </c>
      <c r="D115" s="70">
        <v>5.6</v>
      </c>
      <c r="E115" s="70">
        <v>5.7</v>
      </c>
      <c r="F115" s="70">
        <v>3.8</v>
      </c>
      <c r="G115" s="70">
        <v>4.5</v>
      </c>
      <c r="H115" s="70">
        <v>4.5</v>
      </c>
      <c r="I115" s="28"/>
      <c r="J115"/>
      <c r="K115"/>
      <c r="L115"/>
      <c r="M115"/>
      <c r="N115"/>
      <c r="O115"/>
      <c r="P115"/>
    </row>
    <row r="116" spans="1:16" s="8" customFormat="1" ht="16.5" thickBot="1" x14ac:dyDescent="0.3">
      <c r="A116" s="22"/>
      <c r="B116" s="72" t="s">
        <v>15</v>
      </c>
      <c r="C116" s="70">
        <v>6</v>
      </c>
      <c r="D116" s="70">
        <v>5.6</v>
      </c>
      <c r="E116" s="70">
        <v>5.5</v>
      </c>
      <c r="F116" s="70">
        <v>4.3</v>
      </c>
      <c r="G116" s="70">
        <v>3</v>
      </c>
      <c r="H116" s="70">
        <v>4.4000000000000004</v>
      </c>
      <c r="I116" s="28"/>
      <c r="J116" s="87" t="s">
        <v>95</v>
      </c>
      <c r="K116" s="87" t="s">
        <v>97</v>
      </c>
      <c r="L116" s="87" t="s">
        <v>98</v>
      </c>
      <c r="M116" s="87" t="s">
        <v>99</v>
      </c>
      <c r="N116" s="87" t="s">
        <v>65</v>
      </c>
      <c r="O116"/>
      <c r="P116"/>
    </row>
    <row r="117" spans="1:16" s="8" customFormat="1" ht="15.75" x14ac:dyDescent="0.25">
      <c r="A117" s="93" t="s">
        <v>295</v>
      </c>
      <c r="B117" s="101"/>
      <c r="C117" s="101"/>
      <c r="D117" s="101"/>
      <c r="E117" s="101"/>
      <c r="F117" s="101"/>
      <c r="G117" s="101"/>
      <c r="H117" s="67"/>
      <c r="I117" s="28"/>
      <c r="J117" s="7" t="s">
        <v>279</v>
      </c>
      <c r="K117" s="7">
        <v>6</v>
      </c>
      <c r="L117" s="7">
        <v>28.1</v>
      </c>
      <c r="M117" s="7">
        <v>4.6833333333333336</v>
      </c>
      <c r="N117" s="7">
        <v>0.63766666666666083</v>
      </c>
      <c r="O117"/>
      <c r="P117"/>
    </row>
    <row r="118" spans="1:16" s="8" customFormat="1" ht="15.75" x14ac:dyDescent="0.25">
      <c r="A118" s="98"/>
      <c r="B118" s="101"/>
      <c r="C118" s="101"/>
      <c r="D118" s="101"/>
      <c r="E118" s="101"/>
      <c r="F118" s="101"/>
      <c r="G118" s="101"/>
      <c r="H118" s="67"/>
      <c r="I118" s="28"/>
      <c r="J118" s="7" t="s">
        <v>280</v>
      </c>
      <c r="K118" s="7">
        <v>6</v>
      </c>
      <c r="L118" s="7">
        <v>28.800000000000004</v>
      </c>
      <c r="M118" s="7">
        <v>4.8000000000000007</v>
      </c>
      <c r="N118" s="7">
        <v>1.243999999999994</v>
      </c>
      <c r="O118"/>
      <c r="P118"/>
    </row>
    <row r="119" spans="1:16" s="8" customFormat="1" ht="15.75" x14ac:dyDescent="0.25">
      <c r="A119" s="98"/>
      <c r="B119" s="101" t="s">
        <v>283</v>
      </c>
      <c r="C119" s="101"/>
      <c r="D119" s="101"/>
      <c r="E119" s="101"/>
      <c r="F119" s="101"/>
      <c r="G119" s="101"/>
      <c r="H119" s="67"/>
      <c r="I119" s="28"/>
      <c r="J119" s="7"/>
      <c r="K119" s="7"/>
      <c r="L119" s="7"/>
      <c r="M119" s="7"/>
      <c r="N119" s="7"/>
      <c r="O119"/>
      <c r="P119"/>
    </row>
    <row r="120" spans="1:16" s="8" customFormat="1" ht="15.75" x14ac:dyDescent="0.25">
      <c r="A120" s="98" t="s">
        <v>284</v>
      </c>
      <c r="B120" s="101"/>
      <c r="C120" s="101"/>
      <c r="D120" s="101"/>
      <c r="E120" s="101"/>
      <c r="F120" s="101"/>
      <c r="G120" s="101"/>
      <c r="H120" s="67"/>
      <c r="I120" s="28"/>
      <c r="J120" s="7" t="s">
        <v>240</v>
      </c>
      <c r="K120" s="7">
        <v>2</v>
      </c>
      <c r="L120" s="7">
        <v>10</v>
      </c>
      <c r="M120" s="7">
        <v>5</v>
      </c>
      <c r="N120" s="7">
        <v>2</v>
      </c>
      <c r="O120"/>
      <c r="P120"/>
    </row>
    <row r="121" spans="1:16" s="8" customFormat="1" ht="15.75" x14ac:dyDescent="0.25">
      <c r="A121" s="98" t="s">
        <v>285</v>
      </c>
      <c r="B121" s="101"/>
      <c r="C121" s="101"/>
      <c r="D121" s="101"/>
      <c r="E121" s="101"/>
      <c r="F121" s="101"/>
      <c r="G121" s="101"/>
      <c r="H121" s="67"/>
      <c r="I121" s="28"/>
      <c r="J121" s="7" t="s">
        <v>241</v>
      </c>
      <c r="K121" s="7">
        <v>2</v>
      </c>
      <c r="L121" s="7">
        <v>11.2</v>
      </c>
      <c r="M121" s="7">
        <v>5.6</v>
      </c>
      <c r="N121" s="7">
        <v>0</v>
      </c>
      <c r="O121"/>
      <c r="P121"/>
    </row>
    <row r="122" spans="1:16" s="8" customFormat="1" ht="15.75" x14ac:dyDescent="0.25">
      <c r="A122" s="98" t="s">
        <v>292</v>
      </c>
      <c r="B122" s="101"/>
      <c r="C122" s="101"/>
      <c r="D122" s="101"/>
      <c r="E122" s="101"/>
      <c r="F122" s="101"/>
      <c r="G122" s="101"/>
      <c r="H122" s="67"/>
      <c r="I122" s="28"/>
      <c r="J122" s="7" t="s">
        <v>242</v>
      </c>
      <c r="K122" s="7">
        <v>2</v>
      </c>
      <c r="L122" s="7">
        <v>11.2</v>
      </c>
      <c r="M122" s="7">
        <v>5.6</v>
      </c>
      <c r="N122" s="7">
        <v>2.0000000000000035E-2</v>
      </c>
      <c r="O122"/>
      <c r="P122"/>
    </row>
    <row r="123" spans="1:16" s="8" customFormat="1" ht="15.75" x14ac:dyDescent="0.25">
      <c r="A123" s="98" t="s">
        <v>286</v>
      </c>
      <c r="B123" s="101"/>
      <c r="C123" s="101"/>
      <c r="D123" s="101"/>
      <c r="E123" s="101"/>
      <c r="F123" s="101"/>
      <c r="G123" s="101"/>
      <c r="H123" s="67"/>
      <c r="I123" s="28"/>
      <c r="J123" s="7" t="s">
        <v>243</v>
      </c>
      <c r="K123" s="7">
        <v>2</v>
      </c>
      <c r="L123" s="7">
        <v>8.1</v>
      </c>
      <c r="M123" s="7">
        <v>4.05</v>
      </c>
      <c r="N123" s="7">
        <v>0.125</v>
      </c>
      <c r="O123"/>
      <c r="P123"/>
    </row>
    <row r="124" spans="1:16" s="8" customFormat="1" ht="15.75" x14ac:dyDescent="0.25">
      <c r="A124" s="98" t="s">
        <v>287</v>
      </c>
      <c r="B124" s="104"/>
      <c r="C124" s="104"/>
      <c r="D124" s="104"/>
      <c r="E124" s="104"/>
      <c r="F124" s="104"/>
      <c r="G124" s="104"/>
      <c r="H124" s="28"/>
      <c r="I124" s="22"/>
      <c r="J124" s="7" t="s">
        <v>244</v>
      </c>
      <c r="K124" s="7">
        <v>2</v>
      </c>
      <c r="L124" s="7">
        <v>7.5</v>
      </c>
      <c r="M124" s="7">
        <v>3.75</v>
      </c>
      <c r="N124" s="7">
        <v>1.125</v>
      </c>
      <c r="O124"/>
      <c r="P124"/>
    </row>
    <row r="125" spans="1:16" s="8" customFormat="1" ht="16.5" thickBot="1" x14ac:dyDescent="0.3">
      <c r="A125" s="98"/>
      <c r="B125" s="98"/>
      <c r="C125" s="100"/>
      <c r="D125" s="100"/>
      <c r="E125" s="100"/>
      <c r="F125" s="100"/>
      <c r="G125" s="100"/>
      <c r="H125" s="28"/>
      <c r="I125" s="22"/>
      <c r="J125" s="86" t="s">
        <v>245</v>
      </c>
      <c r="K125" s="86">
        <v>2</v>
      </c>
      <c r="L125" s="86">
        <v>8.9</v>
      </c>
      <c r="M125" s="86">
        <v>4.45</v>
      </c>
      <c r="N125" s="86">
        <v>4.9999999999999645E-3</v>
      </c>
      <c r="O125"/>
      <c r="P125"/>
    </row>
    <row r="126" spans="1:16" s="8" customFormat="1" ht="15.75" x14ac:dyDescent="0.25">
      <c r="A126" s="98" t="s">
        <v>288</v>
      </c>
      <c r="B126" s="100"/>
      <c r="C126" s="100"/>
      <c r="D126" s="100"/>
      <c r="E126" s="100"/>
      <c r="F126" s="100"/>
      <c r="G126" s="100"/>
      <c r="H126" s="28"/>
      <c r="I126" s="22"/>
      <c r="J126"/>
      <c r="K126"/>
      <c r="L126"/>
      <c r="M126"/>
      <c r="N126"/>
      <c r="O126"/>
      <c r="P126"/>
    </row>
    <row r="127" spans="1:16" s="8" customFormat="1" ht="15.75" x14ac:dyDescent="0.25">
      <c r="A127" s="98" t="s">
        <v>289</v>
      </c>
      <c r="B127" s="100"/>
      <c r="C127" s="100"/>
      <c r="D127" s="100"/>
      <c r="E127" s="100"/>
      <c r="F127" s="100"/>
      <c r="G127" s="100"/>
      <c r="H127" s="28"/>
      <c r="I127" s="22"/>
      <c r="J127"/>
      <c r="K127"/>
      <c r="L127"/>
      <c r="M127"/>
      <c r="N127"/>
      <c r="O127"/>
      <c r="P127"/>
    </row>
    <row r="128" spans="1:16" s="8" customFormat="1" ht="16.5" thickBot="1" x14ac:dyDescent="0.3">
      <c r="A128" s="98" t="s">
        <v>290</v>
      </c>
      <c r="B128" s="100"/>
      <c r="C128" s="100"/>
      <c r="D128" s="100"/>
      <c r="E128" s="100"/>
      <c r="F128" s="100"/>
      <c r="G128" s="100"/>
      <c r="H128" s="28"/>
      <c r="I128" s="22"/>
      <c r="J128" t="s">
        <v>100</v>
      </c>
      <c r="K128"/>
      <c r="L128"/>
      <c r="M128"/>
      <c r="N128"/>
      <c r="O128"/>
      <c r="P128"/>
    </row>
    <row r="129" spans="1:16" s="8" customFormat="1" ht="15.75" x14ac:dyDescent="0.25">
      <c r="A129" s="98" t="s">
        <v>291</v>
      </c>
      <c r="B129" s="100"/>
      <c r="C129" s="100"/>
      <c r="D129" s="100"/>
      <c r="E129" s="100"/>
      <c r="F129" s="100"/>
      <c r="G129" s="100"/>
      <c r="H129" s="28"/>
      <c r="I129" s="22"/>
      <c r="J129" s="87" t="s">
        <v>101</v>
      </c>
      <c r="K129" s="87" t="s">
        <v>102</v>
      </c>
      <c r="L129" s="87" t="s">
        <v>68</v>
      </c>
      <c r="M129" s="87" t="s">
        <v>103</v>
      </c>
      <c r="N129" s="87" t="s">
        <v>15</v>
      </c>
      <c r="O129" s="87" t="s">
        <v>104</v>
      </c>
      <c r="P129" s="87" t="s">
        <v>105</v>
      </c>
    </row>
    <row r="130" spans="1:16" s="8" customFormat="1" ht="15.75" x14ac:dyDescent="0.25">
      <c r="A130" s="98" t="s">
        <v>293</v>
      </c>
      <c r="B130" s="100"/>
      <c r="C130" s="100"/>
      <c r="D130" s="100"/>
      <c r="E130" s="100"/>
      <c r="F130" s="100"/>
      <c r="G130" s="100"/>
      <c r="H130" s="28"/>
      <c r="I130" s="22"/>
      <c r="J130" s="7" t="s">
        <v>281</v>
      </c>
      <c r="K130" s="7">
        <v>4.0833333333333499E-2</v>
      </c>
      <c r="L130" s="7">
        <v>1</v>
      </c>
      <c r="M130" s="7">
        <v>4.0833333333333499E-2</v>
      </c>
      <c r="N130" s="7">
        <v>6.312805977840788E-2</v>
      </c>
      <c r="O130" s="7">
        <v>0.81161782158775719</v>
      </c>
      <c r="P130" s="7">
        <v>6.607890973703368</v>
      </c>
    </row>
    <row r="131" spans="1:16" s="8" customFormat="1" ht="15.75" x14ac:dyDescent="0.25">
      <c r="A131" s="98" t="s">
        <v>294</v>
      </c>
      <c r="B131" s="105"/>
      <c r="C131" s="105"/>
      <c r="D131" s="105"/>
      <c r="E131" s="105"/>
      <c r="F131" s="105"/>
      <c r="G131" s="105"/>
      <c r="H131" s="7"/>
      <c r="J131" s="7" t="s">
        <v>107</v>
      </c>
      <c r="K131" s="7">
        <v>6.1741666666666646</v>
      </c>
      <c r="L131" s="7">
        <v>5</v>
      </c>
      <c r="M131" s="7">
        <v>1.234833333333333</v>
      </c>
      <c r="N131" s="7">
        <v>1.9090440608090693</v>
      </c>
      <c r="O131" s="7">
        <v>0.24750988083060327</v>
      </c>
      <c r="P131" s="7">
        <v>5.0503290576326485</v>
      </c>
    </row>
    <row r="132" spans="1:16" s="8" customFormat="1" ht="15.75" x14ac:dyDescent="0.25">
      <c r="A132" s="22"/>
      <c r="B132" s="7"/>
      <c r="C132" s="7"/>
      <c r="D132" s="7"/>
      <c r="E132" s="7"/>
      <c r="F132" s="7"/>
      <c r="G132" s="7"/>
      <c r="H132" s="7"/>
      <c r="J132" s="7" t="s">
        <v>282</v>
      </c>
      <c r="K132" s="7">
        <v>3.2341666666666669</v>
      </c>
      <c r="L132" s="7">
        <v>5</v>
      </c>
      <c r="M132" s="7">
        <v>0.64683333333333337</v>
      </c>
      <c r="N132" s="7"/>
      <c r="O132" s="7"/>
      <c r="P132" s="7"/>
    </row>
    <row r="133" spans="1:16" s="8" customFormat="1" ht="15.75" x14ac:dyDescent="0.25">
      <c r="A133" s="22"/>
      <c r="B133" s="7"/>
      <c r="C133" s="7"/>
      <c r="D133" s="7"/>
      <c r="E133" s="7"/>
      <c r="F133" s="7"/>
      <c r="G133" s="7"/>
      <c r="H133" s="7"/>
      <c r="J133" s="7"/>
      <c r="K133" s="7"/>
      <c r="L133" s="7"/>
      <c r="M133" s="7"/>
      <c r="N133" s="7"/>
      <c r="O133" s="7"/>
      <c r="P133" s="7"/>
    </row>
    <row r="134" spans="1:16" s="8" customFormat="1" ht="16.5" thickBot="1" x14ac:dyDescent="0.3">
      <c r="A134" s="22"/>
      <c r="B134" s="7"/>
      <c r="C134" s="7"/>
      <c r="D134" s="7"/>
      <c r="E134" s="7"/>
      <c r="F134" s="7"/>
      <c r="G134" s="7"/>
      <c r="H134" s="7"/>
      <c r="J134" s="86" t="s">
        <v>96</v>
      </c>
      <c r="K134" s="86">
        <v>9.4491666666666649</v>
      </c>
      <c r="L134" s="86">
        <v>11</v>
      </c>
      <c r="M134" s="86"/>
      <c r="N134" s="86"/>
      <c r="O134" s="86"/>
      <c r="P134" s="86"/>
    </row>
    <row r="135" spans="1:16" s="8" customFormat="1" ht="15.75" x14ac:dyDescent="0.25">
      <c r="A135" s="22"/>
      <c r="B135" s="7"/>
      <c r="C135" s="7"/>
      <c r="D135" s="7"/>
      <c r="E135" s="7"/>
      <c r="F135" s="7"/>
      <c r="G135" s="7"/>
      <c r="H135" s="7"/>
      <c r="J135" s="26"/>
      <c r="K135" s="22"/>
      <c r="L135" s="22"/>
      <c r="M135" s="22"/>
      <c r="N135" s="22"/>
      <c r="O135" s="22"/>
      <c r="P135" s="22"/>
    </row>
    <row r="136" spans="1:16" s="8" customFormat="1" ht="15.75" x14ac:dyDescent="0.25">
      <c r="A136" s="71"/>
      <c r="J136" s="22"/>
      <c r="K136" s="22"/>
      <c r="L136" s="22"/>
      <c r="M136" s="22"/>
      <c r="N136" s="22"/>
      <c r="O136" s="22"/>
      <c r="P136" s="22"/>
    </row>
    <row r="137" spans="1:16" s="8" customFormat="1" ht="15.75" x14ac:dyDescent="0.25">
      <c r="A137" s="32" t="s">
        <v>185</v>
      </c>
      <c r="B137" s="8" t="s">
        <v>114</v>
      </c>
      <c r="J137" s="22"/>
      <c r="K137" s="22"/>
      <c r="L137" s="22"/>
      <c r="M137" s="22"/>
      <c r="N137" s="22"/>
      <c r="O137" s="22"/>
      <c r="P137" s="22"/>
    </row>
    <row r="138" spans="1:16" s="8" customFormat="1" ht="15.75" x14ac:dyDescent="0.25">
      <c r="A138" s="13"/>
      <c r="J138" s="22"/>
      <c r="K138" s="22"/>
      <c r="L138" s="22"/>
      <c r="M138" s="22"/>
      <c r="N138" s="22"/>
      <c r="O138" s="22"/>
      <c r="P138" s="22"/>
    </row>
    <row r="139" spans="1:16" s="8" customFormat="1" ht="15.75" x14ac:dyDescent="0.25">
      <c r="A139" s="13"/>
      <c r="B139" s="98" t="s">
        <v>296</v>
      </c>
      <c r="C139" s="22"/>
      <c r="D139" s="22"/>
      <c r="E139" s="22"/>
      <c r="F139" s="22"/>
      <c r="G139" s="22"/>
      <c r="H139" s="22"/>
      <c r="J139" s="22"/>
      <c r="K139" s="22"/>
      <c r="L139" s="22"/>
      <c r="M139" s="22"/>
      <c r="N139" s="22"/>
      <c r="O139" s="22"/>
      <c r="P139" s="22"/>
    </row>
    <row r="140" spans="1:16" s="8" customFormat="1" ht="15.75" x14ac:dyDescent="0.25">
      <c r="A140" s="13"/>
      <c r="J140" s="22"/>
      <c r="K140" s="22"/>
      <c r="L140" s="22"/>
      <c r="M140" s="22"/>
      <c r="N140" s="22"/>
      <c r="O140" s="22"/>
      <c r="P140" s="22"/>
    </row>
    <row r="141" spans="1:16" s="8" customFormat="1" ht="15.75" x14ac:dyDescent="0.25">
      <c r="A141" s="13"/>
      <c r="J141" s="22"/>
      <c r="K141" s="22"/>
      <c r="L141" s="22"/>
      <c r="M141" s="22"/>
      <c r="N141" s="22"/>
      <c r="O141" s="22"/>
      <c r="P141" s="22"/>
    </row>
    <row r="142" spans="1:16" s="8" customFormat="1" ht="15.75" x14ac:dyDescent="0.25">
      <c r="A142" s="13"/>
      <c r="J142" s="22"/>
      <c r="K142" s="22"/>
      <c r="L142" s="22"/>
      <c r="M142" s="22"/>
      <c r="N142" s="22"/>
      <c r="O142" s="22"/>
      <c r="P142" s="22"/>
    </row>
    <row r="143" spans="1:16" s="8" customFormat="1" ht="15.75" x14ac:dyDescent="0.2">
      <c r="A143" s="13"/>
    </row>
    <row r="144" spans="1:16" s="8" customFormat="1" ht="15.75" x14ac:dyDescent="0.2">
      <c r="A144" s="13"/>
    </row>
    <row r="145" spans="1:1" s="8" customFormat="1" ht="15.75" x14ac:dyDescent="0.2">
      <c r="A145" s="13"/>
    </row>
    <row r="146" spans="1:1" s="8" customFormat="1" x14ac:dyDescent="0.2"/>
    <row r="147" spans="1:1" s="8" customFormat="1" ht="15.75" x14ac:dyDescent="0.2">
      <c r="A147" s="21"/>
    </row>
    <row r="148" spans="1:1" s="8" customFormat="1" x14ac:dyDescent="0.2"/>
    <row r="149" spans="1:1" s="8" customFormat="1" x14ac:dyDescent="0.2"/>
    <row r="150" spans="1:1" s="8" customFormat="1" x14ac:dyDescent="0.2"/>
    <row r="151" spans="1:1" s="8" customFormat="1" x14ac:dyDescent="0.2"/>
    <row r="152" spans="1:1" s="8" customFormat="1" x14ac:dyDescent="0.2"/>
    <row r="153" spans="1:1" s="8" customFormat="1" x14ac:dyDescent="0.2"/>
    <row r="154" spans="1:1" s="8" customFormat="1" x14ac:dyDescent="0.2"/>
    <row r="155" spans="1:1" s="8" customFormat="1" x14ac:dyDescent="0.2"/>
    <row r="156" spans="1:1" s="8" customFormat="1" x14ac:dyDescent="0.2"/>
    <row r="157" spans="1:1" s="8" customFormat="1" x14ac:dyDescent="0.2"/>
    <row r="158" spans="1:1" s="8" customFormat="1" x14ac:dyDescent="0.2"/>
    <row r="159" spans="1:1" s="8" customFormat="1" x14ac:dyDescent="0.2"/>
    <row r="160" spans="1:1"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pans="2:9" s="8" customFormat="1" x14ac:dyDescent="0.2">
      <c r="B193"/>
      <c r="C193"/>
      <c r="D193"/>
      <c r="E193"/>
      <c r="F193"/>
      <c r="G193"/>
      <c r="H193"/>
      <c r="I193"/>
    </row>
    <row r="194" spans="2:9" s="8" customFormat="1" x14ac:dyDescent="0.2">
      <c r="B194"/>
      <c r="C194"/>
      <c r="D194"/>
      <c r="E194"/>
      <c r="F194"/>
      <c r="G194"/>
      <c r="H194"/>
      <c r="I194"/>
    </row>
    <row r="195" spans="2:9" s="8" customFormat="1" x14ac:dyDescent="0.2">
      <c r="B195"/>
      <c r="C195"/>
      <c r="D195"/>
      <c r="E195"/>
      <c r="F195"/>
      <c r="G195"/>
      <c r="H195"/>
      <c r="I195"/>
    </row>
    <row r="196" spans="2:9" s="8" customFormat="1" x14ac:dyDescent="0.2">
      <c r="B196"/>
      <c r="C196"/>
      <c r="D196"/>
      <c r="E196"/>
      <c r="F196"/>
      <c r="G196"/>
      <c r="H196"/>
      <c r="I196"/>
    </row>
    <row r="197" spans="2:9" s="8" customFormat="1" x14ac:dyDescent="0.2">
      <c r="B197"/>
      <c r="C197"/>
      <c r="D197"/>
      <c r="E197"/>
      <c r="F197"/>
      <c r="G197"/>
      <c r="H197"/>
      <c r="I197"/>
    </row>
    <row r="198" spans="2:9" s="8" customFormat="1" x14ac:dyDescent="0.2">
      <c r="B198"/>
      <c r="C198"/>
      <c r="D198"/>
      <c r="E198"/>
      <c r="F198"/>
      <c r="G198"/>
      <c r="H198"/>
      <c r="I198"/>
    </row>
    <row r="199" spans="2:9" s="8" customFormat="1" x14ac:dyDescent="0.2">
      <c r="B199"/>
      <c r="C199"/>
      <c r="D199"/>
      <c r="E199"/>
      <c r="F199"/>
      <c r="G199"/>
      <c r="H199"/>
      <c r="I199"/>
    </row>
    <row r="200" spans="2:9" s="8" customFormat="1" x14ac:dyDescent="0.2">
      <c r="B200"/>
      <c r="C200"/>
      <c r="D200"/>
      <c r="E200"/>
      <c r="F200"/>
      <c r="G200"/>
      <c r="H200"/>
      <c r="I200"/>
    </row>
    <row r="201" spans="2:9" s="8" customFormat="1" x14ac:dyDescent="0.2">
      <c r="B201"/>
      <c r="C201"/>
      <c r="D201"/>
      <c r="E201"/>
      <c r="F201"/>
      <c r="G201"/>
      <c r="H201"/>
      <c r="I201"/>
    </row>
    <row r="202" spans="2:9" s="8" customFormat="1" x14ac:dyDescent="0.2">
      <c r="B202"/>
      <c r="C202"/>
      <c r="D202"/>
      <c r="E202"/>
      <c r="F202"/>
      <c r="G202"/>
      <c r="H202"/>
      <c r="I202"/>
    </row>
    <row r="203" spans="2:9" s="8" customFormat="1" x14ac:dyDescent="0.2">
      <c r="B203"/>
      <c r="C203"/>
      <c r="D203"/>
      <c r="E203"/>
      <c r="F203"/>
      <c r="G203"/>
      <c r="H203"/>
      <c r="I203"/>
    </row>
    <row r="204" spans="2:9" s="8" customFormat="1" x14ac:dyDescent="0.2">
      <c r="B204"/>
      <c r="C204"/>
      <c r="D204"/>
      <c r="E204"/>
      <c r="F204"/>
      <c r="G204"/>
      <c r="H204"/>
      <c r="I204"/>
    </row>
    <row r="205" spans="2:9" s="8" customFormat="1" x14ac:dyDescent="0.2">
      <c r="B205"/>
      <c r="C205"/>
      <c r="D205"/>
      <c r="E205"/>
      <c r="F205"/>
      <c r="G205"/>
      <c r="H205"/>
      <c r="I205"/>
    </row>
    <row r="206" spans="2:9" s="8" customFormat="1" x14ac:dyDescent="0.2">
      <c r="B206"/>
      <c r="C206"/>
      <c r="D206"/>
      <c r="E206"/>
      <c r="F206"/>
      <c r="G206"/>
      <c r="H206"/>
      <c r="I206"/>
    </row>
    <row r="207" spans="2:9" s="8" customFormat="1" x14ac:dyDescent="0.2">
      <c r="B207"/>
      <c r="C207"/>
      <c r="D207"/>
      <c r="E207"/>
      <c r="F207"/>
      <c r="G207"/>
      <c r="H207"/>
      <c r="I207"/>
    </row>
    <row r="208" spans="2:9" s="8" customFormat="1" x14ac:dyDescent="0.2">
      <c r="B208"/>
      <c r="C208"/>
      <c r="D208"/>
      <c r="E208"/>
      <c r="F208"/>
      <c r="G208"/>
      <c r="H208"/>
      <c r="I208"/>
    </row>
    <row r="209" spans="2:9" s="8" customFormat="1" x14ac:dyDescent="0.2">
      <c r="B209"/>
      <c r="C209"/>
      <c r="D209"/>
      <c r="E209"/>
      <c r="F209"/>
      <c r="G209"/>
      <c r="H209"/>
      <c r="I209"/>
    </row>
    <row r="210" spans="2:9" s="8" customFormat="1" x14ac:dyDescent="0.2">
      <c r="B210"/>
      <c r="C210"/>
      <c r="D210"/>
      <c r="E210"/>
      <c r="F210"/>
      <c r="G210"/>
      <c r="H210"/>
      <c r="I210"/>
    </row>
    <row r="211" spans="2:9" s="8" customFormat="1" x14ac:dyDescent="0.2">
      <c r="B211"/>
      <c r="C211"/>
      <c r="D211"/>
      <c r="E211"/>
      <c r="F211"/>
      <c r="G211"/>
      <c r="H211"/>
      <c r="I211"/>
    </row>
    <row r="212" spans="2:9" s="8" customFormat="1" x14ac:dyDescent="0.2">
      <c r="B212"/>
      <c r="C212"/>
      <c r="D212"/>
      <c r="E212"/>
      <c r="F212"/>
      <c r="G212"/>
      <c r="H212"/>
      <c r="I21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abSelected="1" topLeftCell="A4" workbookViewId="0">
      <selection activeCell="B5" sqref="B5:Y6"/>
    </sheetView>
  </sheetViews>
  <sheetFormatPr defaultRowHeight="12.75" x14ac:dyDescent="0.2"/>
  <cols>
    <col min="1" max="1" width="19" customWidth="1"/>
    <col min="10" max="21" width="0" hidden="1" customWidth="1"/>
    <col min="23" max="23" width="11.7109375" customWidth="1"/>
    <col min="24" max="24" width="11.42578125" customWidth="1"/>
    <col min="25" max="25" width="12.28515625" customWidth="1"/>
    <col min="26" max="26" width="14.7109375" customWidth="1"/>
    <col min="27" max="27" width="19.140625" customWidth="1"/>
    <col min="29" max="30" width="11.42578125" customWidth="1"/>
    <col min="32" max="32" width="13" customWidth="1"/>
    <col min="33" max="33" width="20.28515625" customWidth="1"/>
  </cols>
  <sheetData>
    <row r="1" spans="1:34" ht="15.75" x14ac:dyDescent="0.25">
      <c r="A1" s="15" t="s">
        <v>32</v>
      </c>
      <c r="B1" s="15" t="s">
        <v>220</v>
      </c>
      <c r="C1" s="15"/>
      <c r="D1" s="15"/>
      <c r="E1" s="15"/>
      <c r="F1" s="15"/>
      <c r="G1" s="15" t="s">
        <v>182</v>
      </c>
      <c r="H1" s="15"/>
      <c r="I1" s="15"/>
      <c r="J1" s="15"/>
      <c r="K1" s="29"/>
      <c r="L1" s="2"/>
      <c r="M1" s="2"/>
      <c r="N1" s="2"/>
      <c r="O1" s="2"/>
      <c r="P1" s="2" t="s">
        <v>43</v>
      </c>
      <c r="Q1" s="2"/>
      <c r="R1" s="2"/>
      <c r="S1" s="2" t="s">
        <v>44</v>
      </c>
      <c r="T1" s="2"/>
      <c r="U1" s="2"/>
      <c r="V1" s="2"/>
      <c r="W1" s="2"/>
      <c r="X1" s="2"/>
      <c r="Y1" s="64" t="s">
        <v>186</v>
      </c>
    </row>
    <row r="2" spans="1:34" ht="15.75" x14ac:dyDescent="0.25">
      <c r="A2" s="15" t="s">
        <v>224</v>
      </c>
      <c r="B2" s="2"/>
      <c r="C2" s="15"/>
      <c r="D2" s="15"/>
      <c r="E2" s="15"/>
      <c r="F2" s="15"/>
      <c r="G2" s="15"/>
      <c r="H2" s="15"/>
      <c r="I2" s="15"/>
      <c r="J2" s="15"/>
      <c r="K2" s="15"/>
      <c r="L2" s="2"/>
      <c r="M2" s="2"/>
      <c r="N2" s="2"/>
      <c r="O2" s="2"/>
      <c r="P2" s="11" t="s">
        <v>11</v>
      </c>
      <c r="Q2" s="11" t="s">
        <v>9</v>
      </c>
      <c r="R2" s="2"/>
      <c r="S2" s="11" t="s">
        <v>10</v>
      </c>
      <c r="T2" s="11" t="s">
        <v>1</v>
      </c>
      <c r="U2" s="2"/>
      <c r="V2" s="2"/>
      <c r="W2" s="2"/>
      <c r="X2" s="2"/>
      <c r="Y2" s="2"/>
    </row>
    <row r="3" spans="1:34" ht="15.75" x14ac:dyDescent="0.25">
      <c r="A3" s="15" t="s">
        <v>51</v>
      </c>
      <c r="B3" s="15"/>
      <c r="C3" s="15"/>
      <c r="D3" s="15"/>
      <c r="E3" s="15"/>
      <c r="F3" s="15"/>
      <c r="G3" s="15"/>
      <c r="H3" s="15"/>
      <c r="I3" s="15"/>
      <c r="J3" s="15"/>
      <c r="K3" s="15"/>
      <c r="L3" s="2"/>
      <c r="M3" s="2"/>
      <c r="N3" s="2"/>
      <c r="O3" s="2"/>
      <c r="P3" s="11" t="s">
        <v>18</v>
      </c>
      <c r="Q3" s="11">
        <v>0</v>
      </c>
      <c r="R3" s="2"/>
      <c r="S3" s="11" t="s">
        <v>15</v>
      </c>
      <c r="T3" s="11">
        <v>34</v>
      </c>
      <c r="U3" s="2"/>
      <c r="V3" s="2"/>
      <c r="W3" s="2"/>
      <c r="X3" s="2"/>
      <c r="Y3" s="2"/>
    </row>
    <row r="4" spans="1:34" ht="15.75" x14ac:dyDescent="0.25">
      <c r="A4" s="15"/>
      <c r="B4" s="15"/>
      <c r="C4" s="15"/>
      <c r="D4" s="15"/>
      <c r="E4" s="15"/>
      <c r="F4" s="15"/>
      <c r="G4" s="15"/>
      <c r="H4" s="15"/>
      <c r="I4" s="15"/>
      <c r="J4" s="15"/>
      <c r="K4" s="15"/>
      <c r="L4" s="2"/>
      <c r="M4" s="2"/>
      <c r="N4" s="2"/>
      <c r="O4" s="2"/>
      <c r="P4" s="11"/>
      <c r="Q4" s="11"/>
      <c r="R4" s="2"/>
      <c r="S4" s="11"/>
      <c r="T4" s="11"/>
      <c r="U4" s="2"/>
      <c r="V4" s="2"/>
      <c r="W4" s="2"/>
      <c r="X4" s="2"/>
      <c r="Y4" s="2"/>
    </row>
    <row r="5" spans="1:34" ht="15.75" x14ac:dyDescent="0.25">
      <c r="A5" s="32">
        <v>1</v>
      </c>
      <c r="B5" s="15" t="s">
        <v>221</v>
      </c>
      <c r="C5" s="15"/>
      <c r="D5" s="15"/>
      <c r="E5" s="15"/>
      <c r="F5" s="15"/>
      <c r="G5" s="15"/>
      <c r="H5" s="15"/>
      <c r="I5" s="15"/>
      <c r="J5" s="15"/>
      <c r="K5" s="15"/>
      <c r="L5" s="2"/>
      <c r="M5" s="2"/>
      <c r="N5" s="2"/>
      <c r="O5" s="2"/>
      <c r="P5" s="11" t="s">
        <v>18</v>
      </c>
      <c r="Q5" s="11">
        <v>0</v>
      </c>
      <c r="R5" s="2"/>
      <c r="S5" s="11" t="s">
        <v>15</v>
      </c>
      <c r="T5" s="11">
        <v>41</v>
      </c>
      <c r="U5" s="2"/>
      <c r="V5" s="2"/>
      <c r="W5" s="2"/>
      <c r="X5" s="2"/>
      <c r="Y5" s="2"/>
    </row>
    <row r="6" spans="1:34" ht="15.75" x14ac:dyDescent="0.25">
      <c r="A6" s="32"/>
      <c r="B6" s="15" t="s">
        <v>176</v>
      </c>
      <c r="C6" s="15"/>
      <c r="D6" s="15"/>
      <c r="E6" s="15"/>
      <c r="F6" s="15"/>
      <c r="G6" s="15"/>
      <c r="H6" s="15"/>
      <c r="I6" s="15"/>
      <c r="J6" s="15"/>
      <c r="K6" s="15"/>
      <c r="L6" s="2"/>
      <c r="M6" s="2"/>
      <c r="N6" s="2"/>
      <c r="O6" s="2"/>
      <c r="P6" s="11"/>
      <c r="Q6" s="11"/>
      <c r="R6" s="2"/>
      <c r="S6" s="11"/>
      <c r="T6" s="11"/>
      <c r="U6" s="2"/>
      <c r="V6" s="2"/>
      <c r="W6" s="2"/>
      <c r="X6" s="2"/>
      <c r="Y6" s="2"/>
    </row>
    <row r="7" spans="1:34" ht="15.75" x14ac:dyDescent="0.25">
      <c r="B7" s="2" t="s">
        <v>222</v>
      </c>
      <c r="V7" s="106"/>
      <c r="W7" s="107" t="s">
        <v>298</v>
      </c>
      <c r="X7" s="107" t="s">
        <v>297</v>
      </c>
      <c r="Y7" s="107" t="s">
        <v>299</v>
      </c>
      <c r="Z7" s="107" t="s">
        <v>300</v>
      </c>
      <c r="AA7" s="107" t="s">
        <v>301</v>
      </c>
      <c r="AB7" s="106"/>
      <c r="AC7" s="107" t="s">
        <v>298</v>
      </c>
      <c r="AD7" s="107" t="s">
        <v>297</v>
      </c>
      <c r="AE7" s="107" t="s">
        <v>299</v>
      </c>
      <c r="AF7" s="107" t="s">
        <v>300</v>
      </c>
      <c r="AG7" s="107" t="s">
        <v>301</v>
      </c>
      <c r="AH7" s="106"/>
    </row>
    <row r="8" spans="1:34" ht="15.75" x14ac:dyDescent="0.25">
      <c r="A8" s="15"/>
      <c r="B8" s="15" t="s">
        <v>128</v>
      </c>
      <c r="C8" s="15"/>
      <c r="D8" s="15"/>
      <c r="E8" s="15"/>
      <c r="F8" s="15"/>
      <c r="G8" s="15"/>
      <c r="H8" s="15"/>
      <c r="I8" s="15"/>
      <c r="J8" s="15"/>
      <c r="K8" s="15"/>
      <c r="L8" s="2"/>
      <c r="M8" s="2"/>
      <c r="N8" s="2"/>
      <c r="O8" s="2"/>
      <c r="P8" s="11" t="s">
        <v>17</v>
      </c>
      <c r="Q8" s="11">
        <v>0</v>
      </c>
      <c r="R8" s="2"/>
      <c r="S8" s="11" t="s">
        <v>15</v>
      </c>
      <c r="T8" s="11">
        <v>77</v>
      </c>
      <c r="U8" s="2"/>
      <c r="V8" s="108" t="s">
        <v>302</v>
      </c>
      <c r="W8" s="96">
        <v>7</v>
      </c>
      <c r="X8" s="96">
        <v>7.5</v>
      </c>
      <c r="Y8" s="96">
        <v>-0.5</v>
      </c>
      <c r="Z8" s="96">
        <v>0.25</v>
      </c>
      <c r="AA8" s="96">
        <v>0.33</v>
      </c>
      <c r="AB8" s="109" t="s">
        <v>308</v>
      </c>
      <c r="AC8" s="96">
        <v>8</v>
      </c>
      <c r="AD8" s="96">
        <v>7.5</v>
      </c>
      <c r="AE8" s="96">
        <v>1.5</v>
      </c>
      <c r="AF8" s="96">
        <v>2.25</v>
      </c>
      <c r="AG8" s="96">
        <v>0.3</v>
      </c>
      <c r="AH8" s="106"/>
    </row>
    <row r="9" spans="1:34" ht="15.75" x14ac:dyDescent="0.25">
      <c r="A9" s="15"/>
      <c r="B9" s="15" t="s">
        <v>129</v>
      </c>
      <c r="C9" s="15"/>
      <c r="D9" s="15"/>
      <c r="E9" s="15"/>
      <c r="F9" s="15"/>
      <c r="G9" s="15"/>
      <c r="H9" s="15"/>
      <c r="I9" s="15"/>
      <c r="J9" s="15"/>
      <c r="K9" s="15"/>
      <c r="L9" s="2"/>
      <c r="M9" s="2"/>
      <c r="N9" s="2"/>
      <c r="O9" s="2"/>
      <c r="P9" s="11"/>
      <c r="Q9" s="11"/>
      <c r="R9" s="2"/>
      <c r="S9" s="11"/>
      <c r="T9" s="11"/>
      <c r="U9" s="2"/>
      <c r="V9" s="108" t="s">
        <v>303</v>
      </c>
      <c r="W9" s="96">
        <v>5</v>
      </c>
      <c r="X9" s="96">
        <v>3.5</v>
      </c>
      <c r="Y9" s="96">
        <v>1.5</v>
      </c>
      <c r="Z9" s="96">
        <v>2.25</v>
      </c>
      <c r="AA9" s="96">
        <v>0.64</v>
      </c>
      <c r="AB9" s="109" t="s">
        <v>309</v>
      </c>
      <c r="AC9" s="96">
        <v>2</v>
      </c>
      <c r="AD9" s="96">
        <v>3.5</v>
      </c>
      <c r="AE9" s="96">
        <v>-1.5</v>
      </c>
      <c r="AF9" s="96">
        <v>2.25</v>
      </c>
      <c r="AG9" s="96">
        <v>0.64</v>
      </c>
      <c r="AH9" s="106"/>
    </row>
    <row r="10" spans="1:34" ht="15.75" x14ac:dyDescent="0.25">
      <c r="A10" s="15"/>
      <c r="B10" s="15" t="s">
        <v>58</v>
      </c>
      <c r="C10" s="15"/>
      <c r="D10" s="15"/>
      <c r="E10" s="15"/>
      <c r="F10" s="15"/>
      <c r="G10" s="15"/>
      <c r="H10" s="15"/>
      <c r="I10" s="15"/>
      <c r="J10" s="15"/>
      <c r="K10" s="15"/>
      <c r="L10" s="2"/>
      <c r="M10" s="2"/>
      <c r="N10" s="2"/>
      <c r="O10" s="2"/>
      <c r="P10" s="11"/>
      <c r="Q10" s="11"/>
      <c r="R10" s="2"/>
      <c r="S10" s="11"/>
      <c r="T10" s="11"/>
      <c r="U10" s="2"/>
      <c r="V10" s="108" t="s">
        <v>304</v>
      </c>
      <c r="W10" s="96">
        <v>3</v>
      </c>
      <c r="X10" s="96">
        <v>2.5</v>
      </c>
      <c r="Y10" s="96">
        <v>1.5</v>
      </c>
      <c r="Z10" s="96">
        <v>2.25</v>
      </c>
      <c r="AA10" s="96">
        <v>0.9</v>
      </c>
      <c r="AB10" s="109" t="s">
        <v>310</v>
      </c>
      <c r="AC10" s="96">
        <v>2</v>
      </c>
      <c r="AD10" s="96">
        <v>2.5</v>
      </c>
      <c r="AE10" s="96">
        <v>-0.5</v>
      </c>
      <c r="AF10" s="96">
        <v>0.25</v>
      </c>
      <c r="AG10" s="96">
        <v>0.1</v>
      </c>
      <c r="AH10" s="106"/>
    </row>
    <row r="11" spans="1:34" ht="15.75" x14ac:dyDescent="0.25">
      <c r="A11" s="13" t="s">
        <v>178</v>
      </c>
      <c r="B11" s="19" t="s">
        <v>123</v>
      </c>
      <c r="C11" s="19" t="s">
        <v>14</v>
      </c>
      <c r="D11" s="19" t="s">
        <v>17</v>
      </c>
      <c r="E11" s="19" t="s">
        <v>16</v>
      </c>
      <c r="F11" s="19" t="s">
        <v>13</v>
      </c>
      <c r="G11" s="19" t="s">
        <v>15</v>
      </c>
      <c r="H11" s="19" t="s">
        <v>96</v>
      </c>
      <c r="I11" s="15"/>
      <c r="J11" s="15"/>
      <c r="K11" s="15"/>
      <c r="L11" s="2"/>
      <c r="M11" s="2"/>
      <c r="N11" s="2"/>
      <c r="O11" s="2"/>
      <c r="P11" s="11"/>
      <c r="Q11" s="11"/>
      <c r="R11" s="2"/>
      <c r="S11" s="11"/>
      <c r="T11" s="11"/>
      <c r="U11" s="2"/>
      <c r="V11" s="108" t="s">
        <v>305</v>
      </c>
      <c r="W11" s="96">
        <v>2</v>
      </c>
      <c r="X11" s="96">
        <v>2.5</v>
      </c>
      <c r="Y11" s="96">
        <v>-0.5</v>
      </c>
      <c r="Z11" s="96">
        <v>0.25</v>
      </c>
      <c r="AA11" s="96">
        <v>0.1</v>
      </c>
      <c r="AB11" s="109" t="s">
        <v>311</v>
      </c>
      <c r="AC11" s="96">
        <v>3</v>
      </c>
      <c r="AD11" s="96">
        <v>2.5</v>
      </c>
      <c r="AE11" s="96">
        <v>1.5</v>
      </c>
      <c r="AF11" s="96">
        <v>2.25</v>
      </c>
      <c r="AG11" s="96">
        <v>0.9</v>
      </c>
      <c r="AH11" s="106"/>
    </row>
    <row r="12" spans="1:34" ht="15.75" x14ac:dyDescent="0.25">
      <c r="A12" s="32" t="s">
        <v>179</v>
      </c>
      <c r="B12" s="19">
        <v>7</v>
      </c>
      <c r="C12" s="19">
        <v>5</v>
      </c>
      <c r="D12" s="19">
        <v>3</v>
      </c>
      <c r="E12" s="19">
        <v>2</v>
      </c>
      <c r="F12" s="19">
        <v>5</v>
      </c>
      <c r="G12" s="19">
        <v>3</v>
      </c>
      <c r="H12" s="19">
        <f>SUM(B12:G12)</f>
        <v>25</v>
      </c>
      <c r="I12" s="15"/>
      <c r="J12" s="15"/>
      <c r="K12" s="15"/>
      <c r="L12" s="2"/>
      <c r="M12" s="2"/>
      <c r="N12" s="2"/>
      <c r="O12" s="2"/>
      <c r="P12" s="11"/>
      <c r="Q12" s="11"/>
      <c r="R12" s="2"/>
      <c r="S12" s="11"/>
      <c r="T12" s="11"/>
      <c r="U12" s="2"/>
      <c r="V12" s="108" t="s">
        <v>306</v>
      </c>
      <c r="W12" s="96">
        <v>5</v>
      </c>
      <c r="X12" s="96">
        <v>6</v>
      </c>
      <c r="Y12" s="96">
        <v>-1</v>
      </c>
      <c r="Z12" s="96">
        <v>1</v>
      </c>
      <c r="AA12" s="96">
        <v>0.17</v>
      </c>
      <c r="AB12" s="109" t="s">
        <v>312</v>
      </c>
      <c r="AC12" s="96">
        <v>7</v>
      </c>
      <c r="AD12" s="96">
        <v>6</v>
      </c>
      <c r="AE12" s="96">
        <v>-1</v>
      </c>
      <c r="AF12" s="96">
        <v>1</v>
      </c>
      <c r="AG12" s="96">
        <v>0.17</v>
      </c>
      <c r="AH12" s="106"/>
    </row>
    <row r="13" spans="1:34" ht="15.75" x14ac:dyDescent="0.25">
      <c r="A13" s="32" t="s">
        <v>180</v>
      </c>
      <c r="B13" s="19">
        <v>8</v>
      </c>
      <c r="C13" s="19">
        <v>2</v>
      </c>
      <c r="D13" s="19">
        <v>2</v>
      </c>
      <c r="E13" s="19">
        <v>3</v>
      </c>
      <c r="F13" s="19">
        <v>7</v>
      </c>
      <c r="G13" s="19">
        <v>3</v>
      </c>
      <c r="H13" s="19">
        <f>SUM(B13:G13)</f>
        <v>25</v>
      </c>
      <c r="I13" s="15"/>
      <c r="J13" s="15"/>
      <c r="K13" s="15"/>
      <c r="L13" s="2"/>
      <c r="M13" s="2"/>
      <c r="N13" s="2"/>
      <c r="O13" s="2"/>
      <c r="P13" s="11"/>
      <c r="Q13" s="11"/>
      <c r="R13" s="2"/>
      <c r="S13" s="11"/>
      <c r="T13" s="11"/>
      <c r="U13" s="2"/>
      <c r="V13" s="108" t="s">
        <v>307</v>
      </c>
      <c r="W13" s="96">
        <v>3</v>
      </c>
      <c r="X13" s="96">
        <v>3</v>
      </c>
      <c r="Y13" s="96">
        <v>0</v>
      </c>
      <c r="Z13" s="96">
        <v>0</v>
      </c>
      <c r="AA13" s="96">
        <v>0</v>
      </c>
      <c r="AB13" s="109" t="s">
        <v>313</v>
      </c>
      <c r="AC13" s="96">
        <v>3</v>
      </c>
      <c r="AD13" s="96">
        <v>3</v>
      </c>
      <c r="AE13" s="96">
        <v>0</v>
      </c>
      <c r="AF13" s="96">
        <v>0</v>
      </c>
      <c r="AG13" s="96">
        <v>0</v>
      </c>
      <c r="AH13" s="106"/>
    </row>
    <row r="14" spans="1:34" ht="15.75" x14ac:dyDescent="0.25">
      <c r="A14" s="32" t="s">
        <v>177</v>
      </c>
      <c r="B14" s="19">
        <f>SUM(B12:B13)</f>
        <v>15</v>
      </c>
      <c r="C14" s="19">
        <f t="shared" ref="C14:H14" si="0">SUM(C12:C13)</f>
        <v>7</v>
      </c>
      <c r="D14" s="19">
        <f t="shared" si="0"/>
        <v>5</v>
      </c>
      <c r="E14" s="19">
        <f t="shared" si="0"/>
        <v>5</v>
      </c>
      <c r="F14" s="19">
        <f t="shared" si="0"/>
        <v>12</v>
      </c>
      <c r="G14" s="19">
        <f t="shared" si="0"/>
        <v>6</v>
      </c>
      <c r="H14" s="19">
        <f t="shared" si="0"/>
        <v>50</v>
      </c>
      <c r="I14" s="15"/>
      <c r="J14" s="15"/>
      <c r="K14" s="15"/>
      <c r="L14" s="2"/>
      <c r="M14" s="2"/>
      <c r="N14" s="2"/>
      <c r="O14" s="2"/>
      <c r="P14" s="11"/>
      <c r="Q14" s="11"/>
      <c r="R14" s="2"/>
      <c r="S14" s="11"/>
      <c r="T14" s="11"/>
      <c r="U14" s="2"/>
      <c r="V14" s="2"/>
      <c r="W14" s="2"/>
      <c r="X14" s="2"/>
      <c r="Y14" s="2"/>
      <c r="Z14" s="2"/>
      <c r="AA14" s="2"/>
    </row>
    <row r="15" spans="1:34" ht="15.75" x14ac:dyDescent="0.25">
      <c r="A15" s="32" t="s">
        <v>124</v>
      </c>
      <c r="B15" s="15"/>
      <c r="C15" s="15"/>
      <c r="D15" s="15"/>
      <c r="E15" s="15"/>
      <c r="F15" s="15"/>
      <c r="G15" s="15"/>
      <c r="H15" s="15"/>
      <c r="I15" s="15"/>
      <c r="J15" s="15"/>
      <c r="K15" s="15"/>
      <c r="L15" s="2"/>
      <c r="M15" s="2"/>
      <c r="N15" s="2"/>
      <c r="O15" s="2"/>
      <c r="P15" s="11"/>
      <c r="Q15" s="11"/>
      <c r="R15" s="2"/>
      <c r="S15" s="11"/>
      <c r="T15" s="11"/>
      <c r="U15" s="2"/>
      <c r="V15" s="2"/>
      <c r="W15" s="2"/>
      <c r="X15" s="2"/>
      <c r="Y15" s="2"/>
      <c r="Z15" s="96"/>
      <c r="AA15" s="96">
        <f>SUM(AA8:AA14)</f>
        <v>2.14</v>
      </c>
      <c r="AB15" s="106"/>
      <c r="AC15" s="106"/>
      <c r="AD15" s="106"/>
      <c r="AE15" s="106"/>
      <c r="AF15" s="106"/>
      <c r="AG15" s="106">
        <f>SUM(AG8:AG14)</f>
        <v>2.11</v>
      </c>
      <c r="AH15" s="106"/>
    </row>
    <row r="16" spans="1:34" ht="15.75" x14ac:dyDescent="0.25">
      <c r="B16" s="19">
        <f t="shared" ref="B16:G16" si="1">B14*25/50</f>
        <v>7.5</v>
      </c>
      <c r="C16" s="19">
        <f t="shared" si="1"/>
        <v>3.5</v>
      </c>
      <c r="D16" s="19">
        <f t="shared" si="1"/>
        <v>2.5</v>
      </c>
      <c r="E16" s="19">
        <f t="shared" si="1"/>
        <v>2.5</v>
      </c>
      <c r="F16" s="19">
        <f t="shared" si="1"/>
        <v>6</v>
      </c>
      <c r="G16" s="19">
        <f t="shared" si="1"/>
        <v>3</v>
      </c>
      <c r="H16" s="19">
        <f>SUM(B16:G16)</f>
        <v>25</v>
      </c>
      <c r="I16" s="15"/>
      <c r="J16" s="15"/>
      <c r="K16" s="15"/>
      <c r="L16" s="2"/>
      <c r="M16" s="2"/>
      <c r="N16" s="2"/>
      <c r="O16" s="2"/>
      <c r="P16" s="11"/>
      <c r="Q16" s="11"/>
      <c r="R16" s="2"/>
      <c r="S16" s="11"/>
      <c r="T16" s="11"/>
      <c r="U16" s="2"/>
      <c r="V16" s="52" t="s">
        <v>125</v>
      </c>
      <c r="W16" s="2"/>
      <c r="X16" s="2"/>
      <c r="Y16" s="2"/>
      <c r="Z16" s="96"/>
      <c r="AA16" s="96" t="s">
        <v>314</v>
      </c>
      <c r="AB16" s="106"/>
      <c r="AC16" s="106"/>
      <c r="AD16" s="106"/>
      <c r="AE16" s="106"/>
      <c r="AF16" s="106"/>
      <c r="AG16" s="96" t="s">
        <v>314</v>
      </c>
      <c r="AH16" s="106"/>
    </row>
    <row r="17" spans="1:34" ht="15.75" x14ac:dyDescent="0.25">
      <c r="A17" s="13"/>
      <c r="B17" s="19">
        <f t="shared" ref="B17:G17" si="2">B14*25/50</f>
        <v>7.5</v>
      </c>
      <c r="C17" s="19">
        <f t="shared" si="2"/>
        <v>3.5</v>
      </c>
      <c r="D17" s="19">
        <f t="shared" si="2"/>
        <v>2.5</v>
      </c>
      <c r="E17" s="19">
        <f t="shared" si="2"/>
        <v>2.5</v>
      </c>
      <c r="F17" s="19">
        <f t="shared" si="2"/>
        <v>6</v>
      </c>
      <c r="G17" s="19">
        <f t="shared" si="2"/>
        <v>3</v>
      </c>
      <c r="H17" s="19">
        <f>SUM(B17:G17)</f>
        <v>25</v>
      </c>
      <c r="I17" s="15"/>
      <c r="J17" s="15"/>
      <c r="K17" s="15"/>
      <c r="L17" s="2"/>
      <c r="M17" s="2"/>
      <c r="N17" s="2"/>
      <c r="O17" s="2"/>
      <c r="P17" s="11"/>
      <c r="Q17" s="11"/>
      <c r="R17" s="2"/>
      <c r="S17" s="11"/>
      <c r="T17" s="11"/>
      <c r="U17" s="2"/>
      <c r="V17" s="52" t="s">
        <v>126</v>
      </c>
      <c r="W17" s="2"/>
      <c r="X17" s="2"/>
      <c r="Y17" s="2"/>
      <c r="Z17" s="96"/>
      <c r="AA17" s="96" t="s">
        <v>315</v>
      </c>
      <c r="AB17" s="106"/>
      <c r="AC17" s="106"/>
      <c r="AD17" s="106"/>
      <c r="AE17" s="106"/>
      <c r="AF17" s="106"/>
      <c r="AG17" s="96" t="s">
        <v>315</v>
      </c>
      <c r="AH17" s="106"/>
    </row>
    <row r="18" spans="1:34" ht="15.75" x14ac:dyDescent="0.25">
      <c r="A18" s="13"/>
      <c r="B18" s="19">
        <f>SUM(B16:B17)</f>
        <v>15</v>
      </c>
      <c r="C18" s="19">
        <f t="shared" ref="C18:H18" si="3">SUM(C16:C17)</f>
        <v>7</v>
      </c>
      <c r="D18" s="19">
        <f t="shared" si="3"/>
        <v>5</v>
      </c>
      <c r="E18" s="19">
        <f t="shared" si="3"/>
        <v>5</v>
      </c>
      <c r="F18" s="19">
        <f t="shared" si="3"/>
        <v>12</v>
      </c>
      <c r="G18" s="19">
        <f t="shared" si="3"/>
        <v>6</v>
      </c>
      <c r="H18" s="19">
        <f t="shared" si="3"/>
        <v>50</v>
      </c>
      <c r="I18" s="15"/>
      <c r="J18" s="15"/>
      <c r="K18" s="15"/>
      <c r="L18" s="2"/>
      <c r="M18" s="2"/>
      <c r="N18" s="2"/>
      <c r="O18" s="2"/>
      <c r="P18" s="11"/>
      <c r="Q18" s="11"/>
      <c r="R18" s="2"/>
      <c r="S18" s="11"/>
      <c r="T18" s="11"/>
      <c r="U18" s="2"/>
      <c r="V18" s="52" t="s">
        <v>127</v>
      </c>
      <c r="W18" s="2"/>
      <c r="X18" s="2"/>
      <c r="Y18" s="2"/>
      <c r="Z18" s="96"/>
      <c r="AA18" s="96" t="s">
        <v>316</v>
      </c>
      <c r="AB18" s="106"/>
      <c r="AC18" s="106"/>
      <c r="AD18" s="106"/>
      <c r="AE18" s="106"/>
      <c r="AF18" s="106"/>
      <c r="AG18" s="96" t="s">
        <v>316</v>
      </c>
      <c r="AH18" s="106"/>
    </row>
    <row r="19" spans="1:34" ht="15.75" x14ac:dyDescent="0.25">
      <c r="A19" s="13"/>
      <c r="B19" s="15"/>
      <c r="C19" s="15"/>
      <c r="D19" s="15"/>
      <c r="E19" s="15"/>
      <c r="F19" s="15"/>
      <c r="G19" s="15"/>
      <c r="H19" s="15"/>
      <c r="I19" s="15"/>
      <c r="J19" s="15"/>
      <c r="K19" s="15"/>
      <c r="L19" s="2"/>
      <c r="M19" s="2"/>
      <c r="N19" s="2"/>
      <c r="O19" s="2"/>
      <c r="P19" s="11"/>
      <c r="Q19" s="11"/>
      <c r="R19" s="2"/>
      <c r="S19" s="11"/>
      <c r="T19" s="11"/>
      <c r="U19" s="2"/>
      <c r="V19" s="2"/>
      <c r="W19" s="2"/>
      <c r="X19" s="2"/>
      <c r="Y19" s="2"/>
      <c r="Z19" s="106" t="s">
        <v>317</v>
      </c>
      <c r="AA19" s="96" t="s">
        <v>318</v>
      </c>
      <c r="AB19" s="106"/>
      <c r="AC19" s="106"/>
      <c r="AD19" s="106"/>
      <c r="AE19" s="106"/>
      <c r="AF19" s="106" t="s">
        <v>317</v>
      </c>
      <c r="AG19" s="96" t="s">
        <v>319</v>
      </c>
      <c r="AH19" s="106"/>
    </row>
    <row r="20" spans="1:34" ht="15.75" x14ac:dyDescent="0.25">
      <c r="B20" s="15" t="s">
        <v>130</v>
      </c>
      <c r="C20" s="15"/>
      <c r="D20" s="15"/>
      <c r="E20" s="15"/>
      <c r="F20" s="15"/>
      <c r="G20" s="15"/>
      <c r="H20" s="15"/>
      <c r="I20" s="15"/>
      <c r="J20" s="15"/>
      <c r="K20" s="15"/>
      <c r="L20" s="2"/>
      <c r="M20" s="2"/>
      <c r="N20" s="2"/>
      <c r="O20" s="2"/>
      <c r="P20" s="11"/>
      <c r="Q20" s="11"/>
      <c r="R20" s="2"/>
      <c r="S20" s="11"/>
      <c r="T20" s="11"/>
      <c r="U20" s="2"/>
      <c r="V20" s="2"/>
      <c r="W20" s="2"/>
      <c r="X20" s="2"/>
      <c r="Y20" s="2"/>
    </row>
    <row r="21" spans="1:34" ht="15.75" x14ac:dyDescent="0.25">
      <c r="A21" s="33"/>
      <c r="B21" s="15" t="s">
        <v>131</v>
      </c>
      <c r="C21" s="15"/>
      <c r="D21" s="15"/>
      <c r="E21" s="29"/>
      <c r="F21" s="15"/>
      <c r="G21" s="17"/>
      <c r="H21" s="15"/>
      <c r="I21" s="15"/>
      <c r="J21" s="15"/>
      <c r="K21" s="15"/>
      <c r="L21" s="2"/>
      <c r="M21" s="2"/>
      <c r="N21" s="2"/>
      <c r="O21" s="2"/>
      <c r="P21" s="11"/>
      <c r="Q21" s="11"/>
      <c r="R21" s="2"/>
      <c r="S21" s="11"/>
      <c r="T21" s="11"/>
      <c r="U21" s="2"/>
      <c r="V21" s="2"/>
      <c r="W21" s="2"/>
      <c r="X21" s="2"/>
      <c r="Y21" s="2"/>
    </row>
    <row r="22" spans="1:34" ht="15.75" x14ac:dyDescent="0.25">
      <c r="A22" s="32" t="s">
        <v>77</v>
      </c>
      <c r="B22" s="110" t="s">
        <v>320</v>
      </c>
      <c r="C22" s="110"/>
      <c r="D22" s="110"/>
      <c r="E22" s="110"/>
      <c r="F22" s="94"/>
      <c r="G22" s="94"/>
      <c r="H22" s="94"/>
      <c r="I22" s="94"/>
      <c r="J22" s="94"/>
      <c r="K22" s="94"/>
      <c r="L22" s="96"/>
      <c r="M22" s="96"/>
      <c r="N22" s="96"/>
      <c r="O22" s="96"/>
      <c r="P22" s="111"/>
      <c r="Q22" s="111"/>
      <c r="R22" s="96"/>
      <c r="S22" s="111"/>
      <c r="T22" s="111"/>
      <c r="U22" s="96"/>
      <c r="V22" s="96"/>
      <c r="W22" s="96"/>
      <c r="X22" s="96"/>
      <c r="Y22" s="96"/>
      <c r="Z22" s="106"/>
      <c r="AA22" s="106"/>
      <c r="AB22" s="106"/>
    </row>
    <row r="23" spans="1:34" ht="15.75" x14ac:dyDescent="0.25">
      <c r="A23" s="13"/>
      <c r="B23" s="15"/>
      <c r="C23" s="15"/>
      <c r="D23" s="15"/>
      <c r="E23" s="15"/>
      <c r="F23" s="15"/>
      <c r="G23" s="15"/>
      <c r="H23" s="15"/>
      <c r="I23" s="15"/>
      <c r="J23" s="15"/>
      <c r="K23" s="15"/>
      <c r="L23" s="2"/>
      <c r="M23" s="2"/>
      <c r="N23" s="2"/>
      <c r="O23" s="2"/>
      <c r="P23" s="11"/>
      <c r="Q23" s="11"/>
      <c r="R23" s="2"/>
      <c r="S23" s="11"/>
      <c r="T23" s="11"/>
      <c r="U23" s="2"/>
      <c r="V23" s="2"/>
      <c r="W23" s="52"/>
      <c r="X23" s="52"/>
      <c r="Y23" s="52"/>
      <c r="Z23" s="34"/>
    </row>
    <row r="24" spans="1:34" ht="15.75" x14ac:dyDescent="0.25">
      <c r="A24" s="13">
        <v>2</v>
      </c>
      <c r="B24" s="15" t="s">
        <v>223</v>
      </c>
      <c r="C24" s="15"/>
      <c r="D24" s="60"/>
      <c r="E24" s="15"/>
      <c r="F24" s="15"/>
      <c r="G24" s="15"/>
      <c r="H24" s="15"/>
      <c r="I24" s="15"/>
      <c r="J24" s="15"/>
      <c r="K24" s="15"/>
      <c r="L24" s="2"/>
      <c r="M24" s="2"/>
      <c r="N24" s="2"/>
      <c r="O24" s="2"/>
      <c r="P24" s="11"/>
      <c r="Q24" s="11"/>
      <c r="R24" s="2"/>
      <c r="S24" s="11"/>
      <c r="T24" s="11"/>
      <c r="U24" s="2"/>
      <c r="V24" s="2"/>
      <c r="W24" s="52"/>
      <c r="X24" s="52"/>
      <c r="Y24" s="52"/>
      <c r="Z24" s="34"/>
    </row>
    <row r="25" spans="1:34" ht="15.75" x14ac:dyDescent="0.25">
      <c r="A25" s="13"/>
      <c r="B25" s="15" t="s">
        <v>134</v>
      </c>
      <c r="C25" s="15"/>
      <c r="D25" s="60"/>
      <c r="E25" s="15"/>
      <c r="F25" s="15"/>
      <c r="G25" s="15"/>
      <c r="H25" s="15"/>
      <c r="I25" s="15"/>
      <c r="J25" s="15"/>
      <c r="K25" s="15"/>
      <c r="L25" s="2"/>
      <c r="M25" s="2"/>
      <c r="N25" s="2"/>
      <c r="O25" s="2"/>
      <c r="P25" s="11"/>
      <c r="Q25" s="11"/>
      <c r="R25" s="2"/>
      <c r="S25" s="11"/>
      <c r="T25" s="11"/>
      <c r="U25" s="2"/>
      <c r="V25" s="2"/>
      <c r="W25" s="2"/>
      <c r="X25" s="2"/>
      <c r="Y25" s="2"/>
    </row>
    <row r="26" spans="1:34" ht="15.75" x14ac:dyDescent="0.25">
      <c r="A26" s="13"/>
      <c r="B26" s="15" t="s">
        <v>75</v>
      </c>
      <c r="C26" s="19" t="s">
        <v>64</v>
      </c>
      <c r="D26" s="19" t="s">
        <v>138</v>
      </c>
      <c r="E26" s="19"/>
      <c r="F26" s="15"/>
      <c r="G26" s="19" t="s">
        <v>135</v>
      </c>
      <c r="H26" s="19" t="s">
        <v>136</v>
      </c>
      <c r="I26" s="19" t="s">
        <v>137</v>
      </c>
      <c r="J26" s="15"/>
      <c r="K26" s="15"/>
      <c r="L26" s="2"/>
      <c r="M26" s="2"/>
      <c r="N26" s="2"/>
      <c r="O26" s="2"/>
      <c r="P26" s="11"/>
      <c r="Q26" s="11"/>
      <c r="R26" s="2"/>
      <c r="S26" s="11"/>
      <c r="T26" s="11"/>
      <c r="U26" s="2"/>
      <c r="V26" s="2"/>
      <c r="W26" s="2"/>
      <c r="X26" s="2"/>
      <c r="Y26" s="2"/>
    </row>
    <row r="27" spans="1:34" ht="15.75" x14ac:dyDescent="0.25">
      <c r="A27" s="13"/>
      <c r="B27" s="15"/>
      <c r="C27" s="19">
        <v>52</v>
      </c>
      <c r="D27" s="19">
        <v>3.6587793957365982</v>
      </c>
      <c r="E27" s="19"/>
      <c r="F27" s="15"/>
      <c r="G27" s="19">
        <v>44.448279327199664</v>
      </c>
      <c r="H27" s="19"/>
      <c r="I27" s="19">
        <v>59.551720672800336</v>
      </c>
      <c r="J27" s="15"/>
      <c r="K27" s="15"/>
      <c r="L27" s="2"/>
      <c r="M27" s="2"/>
      <c r="N27" s="2"/>
      <c r="O27" s="2"/>
      <c r="P27" s="11"/>
      <c r="Q27" s="11"/>
      <c r="R27" s="2"/>
      <c r="S27" s="11"/>
      <c r="T27" s="11"/>
      <c r="U27" s="2"/>
      <c r="V27" s="2"/>
      <c r="W27" s="2"/>
      <c r="X27" s="2"/>
      <c r="Y27" s="2"/>
    </row>
    <row r="28" spans="1:34" ht="15.75" x14ac:dyDescent="0.25">
      <c r="A28" s="13"/>
      <c r="B28" s="15" t="s">
        <v>76</v>
      </c>
      <c r="C28" s="19">
        <v>38</v>
      </c>
      <c r="D28" s="19">
        <v>3.6227541768779949</v>
      </c>
      <c r="E28" s="19"/>
      <c r="F28" s="15"/>
      <c r="G28" s="19">
        <v>30.522635378923816</v>
      </c>
      <c r="H28" s="19"/>
      <c r="I28" s="19">
        <v>45.477364621076184</v>
      </c>
      <c r="J28" s="15"/>
      <c r="K28" s="15"/>
      <c r="L28" s="2"/>
      <c r="M28" s="2"/>
      <c r="N28" s="2"/>
      <c r="O28" s="2"/>
      <c r="P28" s="11"/>
      <c r="Q28" s="11"/>
      <c r="R28" s="2"/>
      <c r="S28" s="11"/>
      <c r="T28" s="11"/>
      <c r="U28" s="2"/>
      <c r="V28" s="2"/>
      <c r="W28" s="2"/>
      <c r="X28" s="2"/>
      <c r="Y28" s="2"/>
    </row>
    <row r="29" spans="1:34" ht="15.75" x14ac:dyDescent="0.25">
      <c r="A29" s="13"/>
      <c r="B29" s="61" t="s">
        <v>139</v>
      </c>
      <c r="C29" s="15"/>
      <c r="D29" s="60"/>
      <c r="E29" s="15"/>
      <c r="F29" s="15"/>
      <c r="G29" s="15"/>
      <c r="H29" s="15"/>
      <c r="I29" s="15"/>
      <c r="J29" s="15"/>
      <c r="K29" s="15"/>
      <c r="L29" s="2"/>
      <c r="M29" s="2"/>
      <c r="N29" s="2"/>
      <c r="O29" s="2"/>
      <c r="P29" s="11"/>
      <c r="Q29" s="11"/>
      <c r="R29" s="2"/>
      <c r="S29" s="11"/>
      <c r="T29" s="11"/>
      <c r="U29" s="2"/>
      <c r="V29" s="2"/>
      <c r="W29" s="2"/>
      <c r="X29" s="2"/>
      <c r="Y29" s="2"/>
    </row>
    <row r="30" spans="1:34" ht="15.75" x14ac:dyDescent="0.25">
      <c r="A30" s="32" t="s">
        <v>77</v>
      </c>
      <c r="B30" s="15"/>
      <c r="C30" s="15"/>
      <c r="D30" s="60"/>
      <c r="E30" s="15"/>
      <c r="F30" s="15"/>
      <c r="G30" s="15"/>
      <c r="H30" s="15"/>
      <c r="I30" s="15"/>
      <c r="J30" s="15"/>
      <c r="K30" s="15"/>
      <c r="L30" s="2"/>
      <c r="M30" s="2"/>
      <c r="N30" s="2"/>
      <c r="O30" s="2"/>
      <c r="P30" s="11"/>
      <c r="Q30" s="11"/>
      <c r="R30" s="2"/>
      <c r="S30" s="11"/>
      <c r="T30" s="11"/>
      <c r="U30" s="2"/>
      <c r="V30" s="2"/>
      <c r="W30" s="2"/>
      <c r="X30" s="2"/>
      <c r="Y30" s="2"/>
    </row>
    <row r="31" spans="1:34" ht="15.75" x14ac:dyDescent="0.25">
      <c r="A31" s="32"/>
      <c r="B31" s="15"/>
      <c r="C31" s="15"/>
      <c r="D31" s="15"/>
      <c r="E31" s="15"/>
      <c r="F31" s="15"/>
      <c r="G31" s="15"/>
      <c r="H31" s="15"/>
      <c r="I31" s="15"/>
      <c r="J31" s="15"/>
      <c r="K31" s="15"/>
      <c r="L31" s="2"/>
      <c r="M31" s="2"/>
      <c r="N31" s="2"/>
      <c r="O31" s="2"/>
      <c r="P31" s="11" t="s">
        <v>17</v>
      </c>
      <c r="Q31" s="11">
        <v>0</v>
      </c>
      <c r="R31" s="2"/>
      <c r="S31" s="11" t="s">
        <v>15</v>
      </c>
      <c r="T31" s="11">
        <v>55</v>
      </c>
      <c r="U31" s="2"/>
      <c r="V31" s="2"/>
      <c r="W31" s="2"/>
      <c r="X31" s="2"/>
      <c r="Y31" s="2"/>
    </row>
    <row r="32" spans="1:34" ht="15.75" x14ac:dyDescent="0.25">
      <c r="A32" s="2"/>
      <c r="B32" s="2"/>
      <c r="C32" s="15"/>
      <c r="D32" s="60"/>
      <c r="E32" s="15"/>
      <c r="F32" s="15"/>
      <c r="G32" s="15"/>
      <c r="H32" s="15"/>
      <c r="I32" s="15"/>
      <c r="J32" s="15"/>
      <c r="K32" s="15"/>
      <c r="L32" s="2"/>
      <c r="M32" s="2"/>
      <c r="N32" s="2"/>
      <c r="O32" s="2"/>
      <c r="P32" s="11" t="s">
        <v>16</v>
      </c>
      <c r="Q32" s="11">
        <v>1</v>
      </c>
      <c r="R32" s="2"/>
      <c r="S32" s="11" t="s">
        <v>12</v>
      </c>
      <c r="T32" s="11">
        <v>77</v>
      </c>
      <c r="U32" s="2"/>
      <c r="V32" s="2"/>
      <c r="W32" s="2"/>
      <c r="X32" s="2"/>
      <c r="Y32" s="2"/>
    </row>
    <row r="33" spans="1:27" ht="15.75" x14ac:dyDescent="0.25">
      <c r="A33" s="32">
        <v>3</v>
      </c>
      <c r="B33" s="15" t="s">
        <v>234</v>
      </c>
      <c r="C33" s="15"/>
      <c r="D33" s="15"/>
      <c r="E33" s="15"/>
      <c r="F33" s="15"/>
      <c r="G33" s="15"/>
      <c r="H33" s="15"/>
      <c r="I33" s="15"/>
      <c r="J33" s="15"/>
      <c r="K33" s="15"/>
      <c r="L33" s="2"/>
      <c r="M33" s="2"/>
      <c r="N33" s="2"/>
      <c r="O33" s="2"/>
      <c r="P33" s="11" t="s">
        <v>16</v>
      </c>
      <c r="Q33" s="11">
        <v>1</v>
      </c>
      <c r="R33" s="2"/>
      <c r="S33" s="11" t="s">
        <v>12</v>
      </c>
      <c r="T33" s="11">
        <v>60</v>
      </c>
      <c r="U33" s="2"/>
      <c r="V33" s="2"/>
      <c r="W33" s="52" t="s">
        <v>141</v>
      </c>
      <c r="X33" s="2"/>
      <c r="Y33" s="2"/>
    </row>
    <row r="34" spans="1:27" s="8" customFormat="1" ht="15.75" x14ac:dyDescent="0.25">
      <c r="A34" s="26"/>
      <c r="B34" s="112" t="s">
        <v>321</v>
      </c>
      <c r="C34" s="26"/>
      <c r="D34" s="26"/>
      <c r="E34" s="26"/>
      <c r="F34" s="26"/>
      <c r="G34" s="26"/>
      <c r="H34" s="26"/>
      <c r="I34" s="26"/>
      <c r="J34" s="26"/>
      <c r="K34" s="26"/>
      <c r="L34" s="22"/>
      <c r="M34" s="22"/>
      <c r="N34" s="22"/>
      <c r="O34" s="22"/>
      <c r="P34" s="22"/>
      <c r="Q34" s="22"/>
      <c r="R34" s="22"/>
      <c r="S34" s="22"/>
      <c r="T34" s="22"/>
      <c r="U34" s="22"/>
      <c r="V34" s="22"/>
      <c r="W34" s="52" t="s">
        <v>142</v>
      </c>
      <c r="X34" s="2"/>
      <c r="Y34" s="2"/>
      <c r="Z34"/>
      <c r="AA34"/>
    </row>
    <row r="35" spans="1:27" s="8" customFormat="1" ht="15.75" x14ac:dyDescent="0.25">
      <c r="A35" s="32">
        <v>4</v>
      </c>
      <c r="B35" s="62" t="s">
        <v>237</v>
      </c>
      <c r="C35" s="37"/>
      <c r="D35" s="37"/>
      <c r="E35" s="37"/>
      <c r="F35" s="37"/>
      <c r="G35" s="37"/>
      <c r="H35" s="37"/>
      <c r="I35" s="37"/>
      <c r="J35" s="26"/>
      <c r="K35" s="26"/>
      <c r="L35" s="22"/>
      <c r="M35" s="22"/>
      <c r="N35" s="22"/>
      <c r="O35" s="22"/>
      <c r="P35" s="22"/>
      <c r="Q35" s="22"/>
      <c r="R35" s="22"/>
      <c r="S35" s="22"/>
      <c r="T35" s="22"/>
      <c r="U35" s="22"/>
      <c r="V35" s="22"/>
      <c r="W35" s="2"/>
      <c r="X35" s="2"/>
      <c r="Y35" s="2"/>
      <c r="Z35"/>
      <c r="AA35"/>
    </row>
    <row r="36" spans="1:27" s="8" customFormat="1" ht="15.75" x14ac:dyDescent="0.25">
      <c r="A36" s="22"/>
      <c r="B36" s="15" t="s">
        <v>140</v>
      </c>
      <c r="C36" s="15"/>
      <c r="D36" s="15"/>
      <c r="E36" s="15"/>
      <c r="F36" s="15"/>
      <c r="G36" s="15"/>
      <c r="H36" s="15"/>
      <c r="I36" s="15"/>
      <c r="J36" s="26"/>
      <c r="K36" s="26"/>
      <c r="L36" s="22"/>
      <c r="M36" s="22"/>
      <c r="N36" s="22"/>
      <c r="O36" s="22"/>
      <c r="P36" s="22"/>
      <c r="Q36" s="22"/>
      <c r="R36" s="22"/>
      <c r="S36" s="22"/>
      <c r="T36" s="22"/>
      <c r="U36" s="22"/>
      <c r="V36" s="22"/>
      <c r="W36" s="2"/>
      <c r="X36" s="2"/>
      <c r="Y36" s="2"/>
      <c r="Z36"/>
      <c r="AA36"/>
    </row>
    <row r="37" spans="1:27" s="8" customFormat="1" ht="15.75" x14ac:dyDescent="0.25">
      <c r="A37" s="22"/>
      <c r="B37" s="15"/>
      <c r="C37" s="15"/>
      <c r="D37" s="15"/>
      <c r="E37" s="15"/>
      <c r="F37" s="15"/>
      <c r="G37" s="15"/>
      <c r="H37" s="15"/>
      <c r="I37" s="15"/>
      <c r="J37" s="26"/>
      <c r="K37" s="26"/>
      <c r="L37" s="22"/>
      <c r="M37" s="22"/>
      <c r="N37" s="22"/>
      <c r="O37" s="22"/>
      <c r="P37" s="22"/>
      <c r="Q37" s="22"/>
      <c r="R37" s="22"/>
      <c r="S37" s="22"/>
      <c r="T37" s="22"/>
      <c r="U37" s="22"/>
      <c r="V37" s="22"/>
      <c r="W37" s="2"/>
      <c r="X37" s="2"/>
      <c r="Y37" s="2"/>
      <c r="Z37"/>
      <c r="AA37"/>
    </row>
    <row r="38" spans="1:27" s="8" customFormat="1" ht="15.75" x14ac:dyDescent="0.25">
      <c r="A38" s="32">
        <v>5</v>
      </c>
      <c r="B38" s="15" t="s">
        <v>143</v>
      </c>
      <c r="C38" s="15"/>
      <c r="D38" s="15"/>
      <c r="E38" s="15"/>
      <c r="F38" s="15"/>
      <c r="G38" s="15"/>
      <c r="H38" s="15"/>
      <c r="I38" s="15"/>
      <c r="J38" s="26"/>
      <c r="K38" s="26"/>
      <c r="L38" s="22"/>
      <c r="M38" s="22"/>
      <c r="N38" s="22"/>
      <c r="O38" s="22"/>
      <c r="P38" s="22"/>
      <c r="Q38" s="22"/>
      <c r="R38" s="22"/>
      <c r="S38" s="22"/>
      <c r="T38" s="22"/>
      <c r="U38" s="22"/>
      <c r="V38" s="22"/>
      <c r="W38" s="2"/>
      <c r="X38" s="2"/>
      <c r="Y38" s="2"/>
      <c r="Z38"/>
      <c r="AA38"/>
    </row>
    <row r="39" spans="1:27" s="8" customFormat="1" ht="15.75" x14ac:dyDescent="0.25">
      <c r="A39" s="15"/>
      <c r="B39" s="2"/>
      <c r="C39" s="15"/>
      <c r="D39" s="15"/>
      <c r="E39" s="15"/>
      <c r="F39" s="15"/>
      <c r="G39" s="15"/>
      <c r="H39" s="15"/>
      <c r="I39" s="15"/>
      <c r="J39" s="26"/>
      <c r="K39" s="26"/>
      <c r="L39" s="22"/>
      <c r="M39" s="22"/>
      <c r="N39" s="22"/>
      <c r="O39" s="22"/>
      <c r="P39" s="22"/>
      <c r="Q39" s="22"/>
      <c r="R39" s="22"/>
      <c r="S39" s="22"/>
      <c r="T39" s="22"/>
      <c r="U39" s="22"/>
      <c r="V39" s="22"/>
      <c r="W39" s="2"/>
      <c r="X39" s="2"/>
      <c r="Y39" s="2"/>
      <c r="Z39"/>
      <c r="AA39"/>
    </row>
    <row r="40" spans="1:27" s="8" customFormat="1" ht="15.75" x14ac:dyDescent="0.25">
      <c r="A40" s="26"/>
      <c r="B40" s="26"/>
      <c r="C40" s="26"/>
      <c r="D40" s="26"/>
      <c r="E40" s="63"/>
      <c r="F40" s="26"/>
      <c r="G40" s="26"/>
      <c r="H40" s="26"/>
      <c r="I40" s="26"/>
      <c r="J40" s="26"/>
      <c r="K40" s="26"/>
      <c r="L40" s="22"/>
      <c r="M40" s="22"/>
      <c r="N40" s="22"/>
      <c r="O40" s="22"/>
      <c r="P40" s="22"/>
      <c r="Q40" s="22"/>
      <c r="R40" s="22"/>
      <c r="S40" s="22"/>
      <c r="T40" s="22"/>
      <c r="U40" s="22"/>
      <c r="V40" s="22"/>
      <c r="W40" s="22"/>
      <c r="X40" s="22"/>
      <c r="Y40" s="22"/>
    </row>
    <row r="41" spans="1:27" s="8" customFormat="1" ht="15.75" x14ac:dyDescent="0.25">
      <c r="A41" s="26"/>
      <c r="B41" s="26"/>
      <c r="C41" s="26"/>
      <c r="D41" s="26"/>
      <c r="E41" s="63"/>
      <c r="F41" s="26"/>
      <c r="G41" s="26"/>
      <c r="H41" s="26"/>
      <c r="I41" s="26"/>
      <c r="J41" s="26"/>
      <c r="K41" s="26"/>
      <c r="L41" s="22"/>
      <c r="M41" s="22"/>
      <c r="N41" s="22"/>
      <c r="O41" s="22"/>
      <c r="P41" s="22"/>
      <c r="Q41" s="22"/>
      <c r="R41" s="22"/>
      <c r="S41" s="22"/>
      <c r="T41" s="22"/>
      <c r="U41" s="22"/>
      <c r="V41" s="22"/>
      <c r="W41" s="22"/>
      <c r="X41" s="22"/>
      <c r="Y41" s="22"/>
    </row>
    <row r="42" spans="1:27" s="8" customFormat="1" ht="15.75" x14ac:dyDescent="0.25">
      <c r="A42" s="26"/>
      <c r="B42" s="26"/>
      <c r="C42" s="26"/>
      <c r="D42" s="26"/>
      <c r="E42" s="63"/>
      <c r="F42" s="26"/>
      <c r="G42" s="26"/>
      <c r="H42" s="26"/>
      <c r="I42" s="26"/>
      <c r="J42" s="26"/>
      <c r="K42" s="26"/>
      <c r="L42" s="22"/>
      <c r="M42" s="22"/>
      <c r="N42" s="22"/>
      <c r="O42" s="22"/>
      <c r="P42" s="22"/>
      <c r="Q42" s="22"/>
      <c r="R42" s="22"/>
      <c r="S42" s="22"/>
      <c r="T42" s="22"/>
      <c r="U42" s="22"/>
      <c r="V42" s="22"/>
      <c r="W42" s="22"/>
      <c r="X42" s="22"/>
      <c r="Y42" s="22"/>
    </row>
    <row r="43" spans="1:27" s="8" customFormat="1" ht="15.75"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7" s="8" customFormat="1" ht="15.7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7" s="8" customFormat="1" ht="15.75"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1:27" s="8" customFormat="1" ht="15.75"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7" s="8" customFormat="1" ht="15.75"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7" s="8" customFormat="1" ht="15.75"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s="8" customFormat="1" ht="15.75"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s="8" customFormat="1" ht="15.75"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s="8" customFormat="1" ht="15.75"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s="8" customFormat="1" ht="15.75"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s="8" customFormat="1" ht="15.75" x14ac:dyDescent="0.25">
      <c r="W53" s="22"/>
      <c r="X53" s="22"/>
      <c r="Y53" s="22"/>
    </row>
    <row r="54" spans="1:25" s="8" customFormat="1" ht="15.75" x14ac:dyDescent="0.25">
      <c r="W54" s="22"/>
      <c r="X54" s="22"/>
      <c r="Y54" s="22"/>
    </row>
    <row r="55" spans="1:25" s="8" customFormat="1" ht="15.75" x14ac:dyDescent="0.25">
      <c r="B55" s="4"/>
      <c r="C55" s="4"/>
      <c r="D55" s="4"/>
      <c r="E55" s="4"/>
      <c r="F55" s="4"/>
      <c r="W55" s="22"/>
      <c r="X55" s="22"/>
      <c r="Y55" s="22"/>
    </row>
    <row r="56" spans="1:25" s="8" customFormat="1" ht="15.75" x14ac:dyDescent="0.25">
      <c r="W56" s="22"/>
      <c r="X56" s="22"/>
      <c r="Y56" s="22"/>
    </row>
    <row r="57" spans="1:25" s="8" customFormat="1" ht="15.75" x14ac:dyDescent="0.25">
      <c r="W57" s="22"/>
      <c r="X57" s="22"/>
      <c r="Y57" s="22"/>
    </row>
    <row r="58" spans="1:25" s="8" customFormat="1" ht="15.75" x14ac:dyDescent="0.25">
      <c r="W58" s="22"/>
      <c r="X58" s="22"/>
      <c r="Y58" s="22"/>
    </row>
    <row r="59" spans="1:25" s="8" customFormat="1" x14ac:dyDescent="0.2"/>
    <row r="60" spans="1:25" s="8" customFormat="1" x14ac:dyDescent="0.2"/>
    <row r="61" spans="1:25" s="8" customFormat="1" x14ac:dyDescent="0.2"/>
    <row r="62" spans="1:25" s="8" customFormat="1" x14ac:dyDescent="0.2"/>
    <row r="63" spans="1:25" s="8" customFormat="1" x14ac:dyDescent="0.2"/>
    <row r="64" spans="1:25"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pans="16:27" s="8" customFormat="1" x14ac:dyDescent="0.2"/>
    <row r="82" spans="16:27" s="8" customFormat="1" x14ac:dyDescent="0.2"/>
    <row r="83" spans="16:27" s="8" customFormat="1" x14ac:dyDescent="0.2"/>
    <row r="84" spans="16:27" s="8" customFormat="1" x14ac:dyDescent="0.2"/>
    <row r="85" spans="16:27" s="8" customFormat="1" x14ac:dyDescent="0.2"/>
    <row r="86" spans="16:27" s="8" customFormat="1" x14ac:dyDescent="0.2"/>
    <row r="87" spans="16:27" s="8" customFormat="1" x14ac:dyDescent="0.2"/>
    <row r="88" spans="16:27" s="8" customFormat="1" x14ac:dyDescent="0.2"/>
    <row r="89" spans="16:27" s="8" customFormat="1" x14ac:dyDescent="0.2"/>
    <row r="90" spans="16:27" s="8" customFormat="1" x14ac:dyDescent="0.2"/>
    <row r="91" spans="16:27" s="8" customFormat="1" x14ac:dyDescent="0.2"/>
    <row r="92" spans="16:27" s="8" customFormat="1" x14ac:dyDescent="0.2">
      <c r="P92"/>
      <c r="Q92"/>
    </row>
    <row r="93" spans="16:27" s="8" customFormat="1" x14ac:dyDescent="0.2">
      <c r="P93"/>
      <c r="Q93"/>
    </row>
    <row r="94" spans="16:27" s="8" customFormat="1" x14ac:dyDescent="0.2">
      <c r="P94"/>
      <c r="Q94"/>
    </row>
    <row r="95" spans="16:27" x14ac:dyDescent="0.2">
      <c r="W95" s="8"/>
      <c r="X95" s="8"/>
      <c r="Y95" s="8"/>
      <c r="Z95" s="8"/>
      <c r="AA95" s="8"/>
    </row>
    <row r="96" spans="16:27" x14ac:dyDescent="0.2">
      <c r="W96" s="8"/>
      <c r="X96" s="8"/>
      <c r="Y96" s="8"/>
      <c r="Z96" s="8"/>
      <c r="AA96" s="8"/>
    </row>
    <row r="97" spans="23:27" x14ac:dyDescent="0.2">
      <c r="W97" s="8"/>
      <c r="X97" s="8"/>
      <c r="Y97" s="8"/>
      <c r="Z97" s="8"/>
      <c r="AA97" s="8"/>
    </row>
    <row r="98" spans="23:27" x14ac:dyDescent="0.2">
      <c r="W98" s="8"/>
      <c r="X98" s="8"/>
      <c r="Y98" s="8"/>
      <c r="Z98" s="8"/>
      <c r="AA98" s="8"/>
    </row>
    <row r="99" spans="23:27" x14ac:dyDescent="0.2">
      <c r="W99" s="8"/>
      <c r="X99" s="8"/>
      <c r="Y99" s="8"/>
      <c r="Z99" s="8"/>
      <c r="AA99" s="8"/>
    </row>
    <row r="100" spans="23:27" x14ac:dyDescent="0.2">
      <c r="W100" s="8"/>
      <c r="X100" s="8"/>
      <c r="Y100" s="8"/>
      <c r="Z100" s="8"/>
      <c r="AA100" s="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zoomScaleNormal="100" workbookViewId="0"/>
  </sheetViews>
  <sheetFormatPr defaultRowHeight="12.75" x14ac:dyDescent="0.2"/>
  <cols>
    <col min="1" max="1" width="14" customWidth="1"/>
    <col min="3" max="3" width="12.42578125" customWidth="1"/>
    <col min="4" max="6" width="9.42578125" bestFit="1" customWidth="1"/>
    <col min="7" max="7" width="14" bestFit="1" customWidth="1"/>
    <col min="8" max="8" width="16.5703125" bestFit="1" customWidth="1"/>
    <col min="9" max="9" width="9.28515625" bestFit="1" customWidth="1"/>
    <col min="10" max="10" width="16.5703125" bestFit="1" customWidth="1"/>
  </cols>
  <sheetData>
    <row r="1" spans="1:18" ht="15.75" x14ac:dyDescent="0.25">
      <c r="A1" s="2" t="s">
        <v>34</v>
      </c>
      <c r="B1" s="2"/>
      <c r="C1" s="2"/>
      <c r="D1" s="2"/>
      <c r="E1" s="2"/>
      <c r="F1" s="2"/>
      <c r="G1" s="2"/>
      <c r="H1" s="2"/>
      <c r="I1" s="2"/>
      <c r="J1" s="2"/>
      <c r="K1" s="2"/>
      <c r="L1" s="2"/>
      <c r="M1" s="2"/>
      <c r="N1" s="2"/>
      <c r="O1" s="2"/>
      <c r="P1" s="2"/>
      <c r="Q1" s="2"/>
      <c r="R1" s="2"/>
    </row>
    <row r="2" spans="1:18" ht="15.75" x14ac:dyDescent="0.25">
      <c r="A2" s="15" t="s">
        <v>54</v>
      </c>
      <c r="B2" s="2"/>
      <c r="C2" s="2"/>
      <c r="D2" s="2"/>
      <c r="E2" s="2"/>
      <c r="F2" s="2"/>
      <c r="G2" s="2"/>
      <c r="H2" s="2"/>
      <c r="I2" s="2"/>
      <c r="J2" s="2"/>
      <c r="K2" s="2"/>
      <c r="L2" s="2"/>
      <c r="M2" s="2"/>
      <c r="N2" s="2"/>
      <c r="O2" s="2"/>
      <c r="P2" s="2"/>
      <c r="Q2" s="2"/>
      <c r="R2" s="2"/>
    </row>
    <row r="3" spans="1:18" ht="15.75" x14ac:dyDescent="0.25">
      <c r="A3" s="15" t="s">
        <v>51</v>
      </c>
      <c r="B3" s="2"/>
      <c r="C3" s="2"/>
      <c r="D3" s="2"/>
      <c r="E3" s="2"/>
      <c r="F3" s="2"/>
      <c r="G3" s="2"/>
      <c r="H3" s="2"/>
      <c r="I3" s="2"/>
      <c r="J3" s="2"/>
      <c r="K3" s="2"/>
      <c r="L3" s="2"/>
      <c r="M3" s="2"/>
      <c r="N3" s="2"/>
      <c r="O3" s="2"/>
      <c r="P3" s="2"/>
      <c r="Q3" s="2"/>
      <c r="R3" s="2"/>
    </row>
    <row r="4" spans="1:18" ht="15.75" x14ac:dyDescent="0.25">
      <c r="A4" s="15"/>
      <c r="B4" s="2"/>
      <c r="C4" s="2"/>
      <c r="D4" s="2"/>
      <c r="E4" s="2"/>
      <c r="F4" s="2"/>
      <c r="G4" s="2"/>
      <c r="H4" s="2"/>
      <c r="I4" s="2"/>
      <c r="J4" s="2"/>
      <c r="K4" s="2"/>
      <c r="L4" s="2"/>
      <c r="M4" s="2"/>
      <c r="N4" s="2"/>
      <c r="O4" s="2"/>
      <c r="P4" s="2"/>
      <c r="Q4" s="2"/>
      <c r="R4" s="2"/>
    </row>
    <row r="5" spans="1:18" ht="15.75" x14ac:dyDescent="0.25">
      <c r="A5" s="32">
        <v>1</v>
      </c>
      <c r="B5" s="2" t="s">
        <v>144</v>
      </c>
      <c r="C5" s="2"/>
      <c r="D5" s="2"/>
      <c r="E5" s="2"/>
      <c r="F5" s="2"/>
      <c r="G5" s="2"/>
      <c r="H5" s="2"/>
      <c r="I5" s="2"/>
      <c r="J5" s="2"/>
      <c r="K5" s="2"/>
      <c r="L5" s="2"/>
      <c r="M5" s="2"/>
      <c r="N5" s="2"/>
      <c r="O5" s="2"/>
      <c r="P5" s="2"/>
      <c r="Q5" s="2"/>
      <c r="R5" s="2"/>
    </row>
    <row r="6" spans="1:18" ht="15.75" x14ac:dyDescent="0.25">
      <c r="A6" s="35"/>
      <c r="B6" s="2" t="s">
        <v>225</v>
      </c>
      <c r="C6" s="2"/>
      <c r="D6" s="2"/>
      <c r="E6" s="2"/>
      <c r="F6" s="2"/>
      <c r="G6" s="2"/>
      <c r="H6" s="2"/>
      <c r="I6" s="2"/>
      <c r="J6" s="2"/>
      <c r="K6" s="2"/>
      <c r="L6" s="2"/>
      <c r="M6" s="2"/>
      <c r="N6" s="2"/>
      <c r="O6" s="2"/>
      <c r="P6" s="2"/>
      <c r="Q6" s="2"/>
      <c r="R6" s="2"/>
    </row>
    <row r="7" spans="1:18" s="8" customFormat="1" ht="15.75" x14ac:dyDescent="0.25">
      <c r="A7" s="36"/>
      <c r="B7" s="22"/>
      <c r="C7" s="22"/>
      <c r="D7" s="22"/>
      <c r="E7" s="22"/>
      <c r="F7" s="22"/>
      <c r="G7" s="22"/>
      <c r="H7" s="22"/>
      <c r="I7" s="22"/>
      <c r="J7" s="22"/>
      <c r="K7" s="22"/>
      <c r="L7" s="22"/>
      <c r="M7" s="22"/>
      <c r="N7" s="22"/>
      <c r="O7" s="22"/>
      <c r="P7" s="22"/>
      <c r="Q7" s="22"/>
      <c r="R7" s="22"/>
    </row>
    <row r="8" spans="1:18" s="8" customFormat="1" ht="15.75" x14ac:dyDescent="0.25">
      <c r="A8" s="32">
        <v>2</v>
      </c>
      <c r="B8" s="22" t="s">
        <v>172</v>
      </c>
      <c r="C8" s="22"/>
      <c r="D8" s="22"/>
      <c r="E8" s="22"/>
      <c r="F8" s="22"/>
      <c r="G8" s="22"/>
      <c r="H8" s="22"/>
      <c r="I8" s="22"/>
      <c r="J8" s="22"/>
      <c r="K8" s="22"/>
      <c r="L8" s="22"/>
      <c r="M8" s="22"/>
      <c r="N8" s="22"/>
      <c r="O8" s="22"/>
      <c r="P8" s="22"/>
      <c r="Q8" s="22"/>
      <c r="R8" s="22"/>
    </row>
    <row r="9" spans="1:18" s="8" customFormat="1" ht="15.75" x14ac:dyDescent="0.25">
      <c r="A9" s="36" t="s">
        <v>35</v>
      </c>
      <c r="B9" s="22" t="s">
        <v>227</v>
      </c>
      <c r="C9" s="22"/>
      <c r="D9" s="22"/>
      <c r="E9" s="22"/>
      <c r="F9" s="22"/>
      <c r="G9" s="22"/>
      <c r="H9" s="22"/>
      <c r="I9" s="22"/>
      <c r="J9" s="22"/>
      <c r="K9" s="22"/>
      <c r="L9" s="22"/>
      <c r="M9" s="22"/>
      <c r="N9" s="22"/>
      <c r="O9" s="22"/>
      <c r="P9" s="22"/>
      <c r="Q9" s="22"/>
      <c r="R9" s="22"/>
    </row>
    <row r="10" spans="1:18" s="8" customFormat="1" ht="15.75" x14ac:dyDescent="0.25">
      <c r="A10" s="36"/>
      <c r="B10" s="22" t="s">
        <v>46</v>
      </c>
      <c r="C10" s="22"/>
      <c r="D10" s="22"/>
      <c r="E10" s="22"/>
      <c r="F10" s="22"/>
      <c r="G10" s="22"/>
      <c r="H10" s="22"/>
      <c r="I10" s="22"/>
      <c r="J10" s="22"/>
      <c r="K10" s="22"/>
      <c r="L10" s="22"/>
      <c r="M10" s="22"/>
      <c r="N10" s="22"/>
      <c r="O10" s="22"/>
      <c r="P10" s="22"/>
      <c r="Q10" s="22"/>
      <c r="R10" s="22"/>
    </row>
    <row r="11" spans="1:18" s="8" customFormat="1" ht="15.75" x14ac:dyDescent="0.25">
      <c r="A11" s="36"/>
      <c r="B11" s="22"/>
      <c r="C11" s="22"/>
      <c r="D11" s="22"/>
      <c r="E11" s="30"/>
      <c r="F11" s="22"/>
      <c r="G11" s="22"/>
      <c r="H11" s="22"/>
      <c r="I11" s="22"/>
      <c r="J11" s="22"/>
      <c r="K11" s="22"/>
      <c r="L11" s="22"/>
      <c r="M11" s="22"/>
      <c r="N11" s="22"/>
      <c r="O11" s="22"/>
      <c r="P11" s="22"/>
      <c r="Q11" s="22"/>
      <c r="R11" s="22"/>
    </row>
    <row r="12" spans="1:18" s="8" customFormat="1" ht="15.75" x14ac:dyDescent="0.25">
      <c r="A12" s="36"/>
      <c r="B12" s="22" t="s">
        <v>164</v>
      </c>
      <c r="C12" s="22"/>
      <c r="D12" s="22"/>
      <c r="E12" s="30"/>
      <c r="F12" s="22"/>
      <c r="G12" s="22"/>
      <c r="H12" s="22"/>
      <c r="I12" s="22"/>
      <c r="J12" s="22"/>
      <c r="K12" s="22"/>
      <c r="L12" s="22"/>
      <c r="M12" s="22"/>
      <c r="N12" s="22"/>
      <c r="O12" s="22"/>
      <c r="P12" s="22"/>
      <c r="Q12" s="22"/>
      <c r="R12" s="22"/>
    </row>
    <row r="13" spans="1:18" s="8" customFormat="1" ht="15.75" x14ac:dyDescent="0.25">
      <c r="A13" s="36"/>
      <c r="B13" s="22" t="s">
        <v>232</v>
      </c>
      <c r="C13" s="22"/>
      <c r="D13" s="22"/>
      <c r="E13" s="30"/>
      <c r="F13" s="22"/>
      <c r="G13" s="22"/>
      <c r="H13" s="22"/>
      <c r="I13" s="22"/>
      <c r="J13" s="22"/>
      <c r="K13" s="22"/>
      <c r="L13" s="22"/>
      <c r="M13" s="22"/>
      <c r="N13" s="22"/>
      <c r="O13" s="22"/>
      <c r="P13" s="22"/>
      <c r="Q13" s="22"/>
      <c r="R13" s="22"/>
    </row>
    <row r="14" spans="1:18" s="8" customFormat="1" ht="15.75" x14ac:dyDescent="0.25">
      <c r="A14" s="36"/>
      <c r="B14" s="22" t="s">
        <v>166</v>
      </c>
      <c r="C14" s="22"/>
      <c r="D14" s="22"/>
      <c r="E14" s="30"/>
      <c r="F14" s="22"/>
      <c r="G14" s="22"/>
      <c r="H14" s="22"/>
      <c r="I14" s="22"/>
      <c r="J14" s="22"/>
      <c r="K14" s="22"/>
      <c r="L14" s="22"/>
      <c r="M14" s="22"/>
      <c r="N14" s="22"/>
      <c r="O14" s="22"/>
      <c r="P14" s="22"/>
      <c r="Q14" s="22"/>
      <c r="R14" s="22"/>
    </row>
    <row r="15" spans="1:18" s="8" customFormat="1" ht="15.75" x14ac:dyDescent="0.25">
      <c r="A15" s="36"/>
      <c r="B15" s="22" t="s">
        <v>165</v>
      </c>
      <c r="C15" s="22"/>
      <c r="D15" s="22"/>
      <c r="E15" s="30"/>
      <c r="F15" s="22"/>
      <c r="G15" s="22"/>
      <c r="H15" s="22"/>
      <c r="I15" s="22"/>
      <c r="J15" s="22"/>
      <c r="K15" s="22"/>
      <c r="L15" s="22"/>
      <c r="M15" s="22"/>
      <c r="N15" s="22"/>
      <c r="O15" s="22"/>
      <c r="P15" s="22"/>
      <c r="Q15" s="22"/>
      <c r="R15" s="22"/>
    </row>
    <row r="16" spans="1:18" s="8" customFormat="1" ht="15.75" x14ac:dyDescent="0.25">
      <c r="A16" s="36"/>
      <c r="B16" s="22"/>
      <c r="C16" s="22"/>
      <c r="D16" s="22"/>
      <c r="E16" s="30"/>
      <c r="F16" s="22"/>
      <c r="G16" s="22"/>
      <c r="H16" s="22"/>
      <c r="I16" s="22"/>
      <c r="J16" s="22"/>
      <c r="K16" s="22"/>
      <c r="L16" s="22"/>
      <c r="M16" s="22"/>
      <c r="N16" s="22"/>
      <c r="O16" s="22"/>
      <c r="P16" s="22"/>
      <c r="Q16" s="22"/>
      <c r="R16" s="22"/>
    </row>
    <row r="17" spans="1:18" s="8" customFormat="1" ht="15.75" x14ac:dyDescent="0.25">
      <c r="A17" s="37"/>
      <c r="B17" s="22" t="s">
        <v>1</v>
      </c>
      <c r="C17" s="22"/>
      <c r="D17" s="22"/>
      <c r="E17" s="51" t="s">
        <v>162</v>
      </c>
      <c r="F17" s="22"/>
      <c r="G17" s="22"/>
      <c r="H17" s="22"/>
      <c r="I17" s="39"/>
      <c r="J17" s="39"/>
      <c r="K17" s="39"/>
      <c r="L17" s="40"/>
      <c r="M17" s="41"/>
      <c r="N17" s="39"/>
      <c r="O17" s="39"/>
      <c r="P17" s="39"/>
      <c r="Q17" s="39"/>
      <c r="R17" s="39"/>
    </row>
    <row r="18" spans="1:18" s="8" customFormat="1" ht="15.75" x14ac:dyDescent="0.25">
      <c r="A18" s="37"/>
      <c r="B18" s="2" t="s">
        <v>147</v>
      </c>
      <c r="C18" s="2"/>
      <c r="D18" s="2"/>
      <c r="E18" s="52" t="s">
        <v>233</v>
      </c>
      <c r="F18" s="52"/>
      <c r="G18" s="52"/>
      <c r="H18" s="52"/>
      <c r="I18" s="43"/>
      <c r="J18" s="42"/>
      <c r="K18" s="39"/>
      <c r="L18" s="39"/>
      <c r="M18" s="39"/>
      <c r="N18" s="39"/>
      <c r="O18" s="39"/>
      <c r="P18" s="39"/>
      <c r="Q18" s="39"/>
      <c r="R18" s="39"/>
    </row>
    <row r="19" spans="1:18" s="8" customFormat="1" ht="16.5" thickBot="1" x14ac:dyDescent="0.3">
      <c r="A19" s="37"/>
      <c r="B19" s="2"/>
      <c r="C19" s="2"/>
      <c r="D19" s="2"/>
      <c r="E19" s="52" t="s">
        <v>163</v>
      </c>
      <c r="F19" s="52"/>
      <c r="G19" s="52"/>
      <c r="H19" s="52"/>
      <c r="I19" s="43"/>
      <c r="J19" s="42"/>
      <c r="K19" s="39"/>
      <c r="L19" s="39"/>
      <c r="M19" s="39"/>
      <c r="N19" s="39"/>
      <c r="O19" s="39"/>
      <c r="P19" s="39"/>
      <c r="Q19" s="39"/>
      <c r="R19" s="39"/>
    </row>
    <row r="20" spans="1:18" s="8" customFormat="1" ht="15.75" x14ac:dyDescent="0.25">
      <c r="A20" s="37"/>
      <c r="B20" s="53" t="s">
        <v>148</v>
      </c>
      <c r="C20" s="53"/>
      <c r="D20" s="2"/>
      <c r="E20" s="2"/>
      <c r="F20" s="2"/>
      <c r="G20" s="2"/>
      <c r="H20" s="2"/>
      <c r="I20" s="42"/>
      <c r="J20" s="42"/>
      <c r="K20" s="39"/>
      <c r="L20" s="44"/>
      <c r="M20" s="44"/>
      <c r="N20" s="39"/>
      <c r="O20" s="39"/>
      <c r="P20" s="39"/>
      <c r="Q20" s="39"/>
      <c r="R20" s="39"/>
    </row>
    <row r="21" spans="1:18" s="8" customFormat="1" ht="15.75" x14ac:dyDescent="0.25">
      <c r="A21" s="37"/>
      <c r="B21" s="27" t="s">
        <v>149</v>
      </c>
      <c r="C21" s="28">
        <v>0.99215497624653248</v>
      </c>
      <c r="D21" s="2"/>
      <c r="E21" s="2"/>
      <c r="F21" s="2"/>
      <c r="G21" s="2"/>
      <c r="H21" s="2"/>
      <c r="I21" s="42"/>
      <c r="J21" s="42"/>
      <c r="K21" s="39"/>
      <c r="L21" s="41"/>
      <c r="M21" s="41"/>
      <c r="N21" s="39"/>
      <c r="O21" s="39"/>
      <c r="P21" s="39"/>
      <c r="Q21" s="39"/>
      <c r="R21" s="39"/>
    </row>
    <row r="22" spans="1:18" s="8" customFormat="1" ht="15.75" x14ac:dyDescent="0.25">
      <c r="A22" s="37"/>
      <c r="B22" s="27" t="s">
        <v>150</v>
      </c>
      <c r="C22" s="28">
        <v>0.98437149689075754</v>
      </c>
      <c r="D22" s="2"/>
      <c r="E22" s="2"/>
      <c r="F22" s="2"/>
      <c r="G22" s="2"/>
      <c r="H22" s="2"/>
      <c r="I22" s="42"/>
      <c r="J22" s="42"/>
      <c r="K22" s="39"/>
      <c r="L22" s="41"/>
      <c r="M22" s="41"/>
      <c r="N22" s="39"/>
      <c r="O22" s="39"/>
      <c r="P22" s="39"/>
      <c r="Q22" s="39"/>
      <c r="R22" s="39"/>
    </row>
    <row r="23" spans="1:18" s="8" customFormat="1" ht="15.75" x14ac:dyDescent="0.25">
      <c r="A23" s="37"/>
      <c r="B23" s="27" t="s">
        <v>151</v>
      </c>
      <c r="C23" s="28">
        <v>0.98176674637255046</v>
      </c>
      <c r="D23" s="2"/>
      <c r="E23" s="2"/>
      <c r="F23" s="2"/>
      <c r="G23" s="2"/>
      <c r="H23" s="2"/>
      <c r="I23" s="42"/>
      <c r="J23" s="42"/>
      <c r="K23" s="39"/>
      <c r="L23" s="41"/>
      <c r="M23" s="41"/>
      <c r="N23" s="39"/>
      <c r="O23" s="39"/>
      <c r="P23" s="39"/>
      <c r="Q23" s="39"/>
      <c r="R23" s="39"/>
    </row>
    <row r="24" spans="1:18" s="8" customFormat="1" ht="15.75" x14ac:dyDescent="0.25">
      <c r="A24" s="37"/>
      <c r="B24" s="27" t="s">
        <v>152</v>
      </c>
      <c r="C24" s="28">
        <v>2.5927763074117216</v>
      </c>
      <c r="D24" s="2"/>
      <c r="E24" s="2"/>
      <c r="F24" s="2"/>
      <c r="G24" s="2"/>
      <c r="H24" s="2"/>
      <c r="I24" s="42"/>
      <c r="J24" s="42"/>
      <c r="K24" s="39"/>
      <c r="L24" s="41"/>
      <c r="M24" s="41"/>
      <c r="N24" s="39"/>
      <c r="O24" s="39"/>
      <c r="P24" s="39"/>
      <c r="Q24" s="39"/>
      <c r="R24" s="39"/>
    </row>
    <row r="25" spans="1:18" s="8" customFormat="1" ht="16.5" thickBot="1" x14ac:dyDescent="0.3">
      <c r="A25" s="37"/>
      <c r="B25" s="54" t="s">
        <v>66</v>
      </c>
      <c r="C25" s="55">
        <v>50</v>
      </c>
      <c r="D25" s="2"/>
      <c r="E25" s="2"/>
      <c r="F25" s="2"/>
      <c r="G25" s="2"/>
      <c r="H25" s="2"/>
      <c r="I25" s="42"/>
      <c r="J25" s="42"/>
      <c r="K25" s="39"/>
      <c r="L25" s="41"/>
      <c r="M25" s="41"/>
      <c r="N25" s="39"/>
      <c r="O25" s="39"/>
      <c r="P25" s="39"/>
      <c r="Q25" s="39"/>
      <c r="R25" s="39"/>
    </row>
    <row r="26" spans="1:18" s="8" customFormat="1" ht="15.75" x14ac:dyDescent="0.25">
      <c r="A26" s="37"/>
      <c r="B26" s="2"/>
      <c r="C26" s="2"/>
      <c r="D26" s="2"/>
      <c r="E26" s="2"/>
      <c r="F26" s="2"/>
      <c r="G26" s="2"/>
      <c r="H26" s="2"/>
      <c r="I26" s="42"/>
      <c r="J26" s="42"/>
      <c r="K26" s="39"/>
      <c r="L26" s="39"/>
      <c r="M26" s="39"/>
      <c r="N26" s="39"/>
      <c r="O26" s="39"/>
      <c r="P26" s="39"/>
      <c r="Q26" s="39"/>
      <c r="R26" s="39"/>
    </row>
    <row r="27" spans="1:18" s="8" customFormat="1" ht="16.5" thickBot="1" x14ac:dyDescent="0.3">
      <c r="A27" s="37"/>
      <c r="B27" s="2" t="s">
        <v>100</v>
      </c>
      <c r="C27" s="2"/>
      <c r="D27" s="2"/>
      <c r="E27" s="2"/>
      <c r="F27" s="2"/>
      <c r="G27" s="2"/>
      <c r="H27" s="2"/>
      <c r="I27" s="42"/>
      <c r="J27" s="42"/>
      <c r="K27" s="39"/>
      <c r="L27" s="39"/>
      <c r="M27" s="39"/>
      <c r="N27" s="39"/>
      <c r="O27" s="39"/>
      <c r="P27" s="39"/>
      <c r="Q27" s="39"/>
      <c r="R27" s="39"/>
    </row>
    <row r="28" spans="1:18" s="8" customFormat="1" ht="15.75" x14ac:dyDescent="0.25">
      <c r="A28" s="37"/>
      <c r="B28" s="56"/>
      <c r="C28" s="56" t="s">
        <v>68</v>
      </c>
      <c r="D28" s="56" t="s">
        <v>102</v>
      </c>
      <c r="E28" s="56" t="s">
        <v>103</v>
      </c>
      <c r="F28" s="56" t="s">
        <v>15</v>
      </c>
      <c r="G28" s="57" t="s">
        <v>153</v>
      </c>
      <c r="H28" s="2"/>
      <c r="I28" s="42"/>
      <c r="J28" s="42"/>
      <c r="K28" s="39"/>
      <c r="L28" s="45"/>
      <c r="M28" s="45"/>
      <c r="N28" s="45"/>
      <c r="O28" s="45"/>
      <c r="P28" s="45"/>
      <c r="Q28" s="45"/>
      <c r="R28" s="39"/>
    </row>
    <row r="29" spans="1:18" s="8" customFormat="1" ht="15.75" x14ac:dyDescent="0.25">
      <c r="A29" s="37"/>
      <c r="B29" s="27" t="s">
        <v>154</v>
      </c>
      <c r="C29" s="28">
        <v>7</v>
      </c>
      <c r="D29" s="28">
        <v>17783.655462828425</v>
      </c>
      <c r="E29" s="28">
        <v>2540.5222089754893</v>
      </c>
      <c r="F29" s="28">
        <v>377.91392688476384</v>
      </c>
      <c r="G29" s="28">
        <v>8.4404268914856713E-36</v>
      </c>
      <c r="H29" s="2"/>
      <c r="I29" s="42"/>
      <c r="J29" s="42"/>
      <c r="K29" s="39"/>
      <c r="L29" s="41"/>
      <c r="M29" s="41"/>
      <c r="N29" s="41"/>
      <c r="O29" s="41"/>
      <c r="P29" s="41"/>
      <c r="Q29" s="41"/>
      <c r="R29" s="39"/>
    </row>
    <row r="30" spans="1:18" s="8" customFormat="1" ht="15.75" x14ac:dyDescent="0.25">
      <c r="A30" s="37"/>
      <c r="B30" s="27" t="s">
        <v>155</v>
      </c>
      <c r="C30" s="28">
        <v>42</v>
      </c>
      <c r="D30" s="28">
        <v>282.34453717157356</v>
      </c>
      <c r="E30" s="28">
        <v>6.7224889802755614</v>
      </c>
      <c r="F30" s="28"/>
      <c r="G30" s="28"/>
      <c r="H30" s="2"/>
      <c r="I30" s="42"/>
      <c r="J30" s="42"/>
      <c r="K30" s="39"/>
      <c r="L30" s="41"/>
      <c r="M30" s="41"/>
      <c r="N30" s="41"/>
      <c r="O30" s="41"/>
      <c r="P30" s="41"/>
      <c r="Q30" s="41"/>
      <c r="R30" s="39"/>
    </row>
    <row r="31" spans="1:18" s="8" customFormat="1" ht="16.5" thickBot="1" x14ac:dyDescent="0.3">
      <c r="A31" s="37"/>
      <c r="B31" s="55" t="s">
        <v>96</v>
      </c>
      <c r="C31" s="55">
        <v>49</v>
      </c>
      <c r="D31" s="55">
        <v>18066</v>
      </c>
      <c r="E31" s="55"/>
      <c r="F31" s="55"/>
      <c r="G31" s="55"/>
      <c r="H31" s="2"/>
      <c r="I31" s="42"/>
      <c r="J31" s="42"/>
      <c r="K31" s="39"/>
      <c r="L31" s="41"/>
      <c r="M31" s="41"/>
      <c r="N31" s="41"/>
      <c r="O31" s="41"/>
      <c r="P31" s="41"/>
      <c r="Q31" s="41"/>
      <c r="R31" s="39"/>
    </row>
    <row r="32" spans="1:18" s="8" customFormat="1" ht="15.75" x14ac:dyDescent="0.25">
      <c r="A32" s="37"/>
      <c r="B32" s="2"/>
      <c r="C32" s="2"/>
      <c r="D32" s="2"/>
      <c r="E32" s="2"/>
      <c r="F32" s="2"/>
      <c r="G32" s="2"/>
      <c r="H32" s="2"/>
      <c r="I32" s="42"/>
      <c r="J32" s="42"/>
      <c r="K32" s="39"/>
      <c r="L32" s="39"/>
      <c r="M32" s="39"/>
      <c r="N32" s="39"/>
      <c r="O32" s="39"/>
      <c r="P32" s="39"/>
      <c r="Q32" s="39"/>
      <c r="R32" s="39"/>
    </row>
    <row r="33" spans="1:20" s="8" customFormat="1" ht="31.5" x14ac:dyDescent="0.25">
      <c r="A33" s="37"/>
      <c r="B33" s="2"/>
      <c r="C33" s="35" t="s">
        <v>156</v>
      </c>
      <c r="D33" s="50" t="s">
        <v>152</v>
      </c>
      <c r="E33" s="35" t="s">
        <v>69</v>
      </c>
      <c r="F33" s="35" t="s">
        <v>104</v>
      </c>
      <c r="G33" s="35" t="s">
        <v>157</v>
      </c>
      <c r="H33" s="35" t="s">
        <v>158</v>
      </c>
      <c r="I33" s="35" t="s">
        <v>159</v>
      </c>
      <c r="J33" s="35" t="s">
        <v>160</v>
      </c>
      <c r="K33" s="39"/>
      <c r="L33" s="45"/>
      <c r="M33" s="45"/>
      <c r="N33" s="45"/>
      <c r="O33" s="45"/>
      <c r="P33" s="45"/>
      <c r="Q33" s="45"/>
      <c r="R33" s="45"/>
      <c r="S33" s="38"/>
      <c r="T33" s="38"/>
    </row>
    <row r="34" spans="1:20" s="8" customFormat="1" ht="15.75" x14ac:dyDescent="0.25">
      <c r="A34" s="37"/>
      <c r="B34" s="2" t="s">
        <v>161</v>
      </c>
      <c r="C34" s="58">
        <v>-4.0091568441859149</v>
      </c>
      <c r="D34" s="58">
        <v>3.7750074890955707</v>
      </c>
      <c r="E34" s="58">
        <v>-1.0620261961775452</v>
      </c>
      <c r="F34" s="59">
        <v>0.29429255018709494</v>
      </c>
      <c r="G34" s="58">
        <v>-11.627430385932291</v>
      </c>
      <c r="H34" s="58">
        <v>3.6091166975604612</v>
      </c>
      <c r="I34" s="58">
        <v>-11.627430385932291</v>
      </c>
      <c r="J34" s="58">
        <v>3.6091166975604612</v>
      </c>
      <c r="K34" s="39"/>
      <c r="L34" s="41"/>
      <c r="M34" s="41"/>
      <c r="N34" s="41"/>
      <c r="O34" s="41"/>
      <c r="P34" s="41"/>
      <c r="Q34" s="41"/>
      <c r="R34" s="41"/>
      <c r="S34" s="7"/>
      <c r="T34" s="7"/>
    </row>
    <row r="35" spans="1:20" s="8" customFormat="1" ht="15.75" x14ac:dyDescent="0.25">
      <c r="A35" s="37"/>
      <c r="B35" s="2" t="s">
        <v>3</v>
      </c>
      <c r="C35" s="58">
        <v>1.2199394089701283</v>
      </c>
      <c r="D35" s="58">
        <v>2.9993220944477775E-2</v>
      </c>
      <c r="E35" s="58">
        <v>40.673837972534869</v>
      </c>
      <c r="F35" s="59">
        <v>2.2976033250537931E-35</v>
      </c>
      <c r="G35" s="58">
        <v>1.1594106385734868</v>
      </c>
      <c r="H35" s="58">
        <v>1.2804681793667698</v>
      </c>
      <c r="I35" s="58">
        <v>1.1594106385734868</v>
      </c>
      <c r="J35" s="58">
        <v>1.2804681793667698</v>
      </c>
      <c r="K35" s="39"/>
      <c r="L35" s="41"/>
      <c r="M35" s="41"/>
      <c r="N35" s="41"/>
      <c r="O35" s="41"/>
      <c r="P35" s="41"/>
      <c r="Q35" s="41"/>
      <c r="R35" s="41"/>
      <c r="S35" s="7"/>
      <c r="T35" s="7"/>
    </row>
    <row r="36" spans="1:20" s="8" customFormat="1" ht="15.75" x14ac:dyDescent="0.25">
      <c r="A36" s="37"/>
      <c r="B36" s="2" t="s">
        <v>4</v>
      </c>
      <c r="C36" s="58">
        <v>2.9351267136022902E-2</v>
      </c>
      <c r="D36" s="58">
        <v>6.6797201300777542E-2</v>
      </c>
      <c r="E36" s="58">
        <v>0.43940863635676369</v>
      </c>
      <c r="F36" s="59">
        <v>0.66261809204871458</v>
      </c>
      <c r="G36" s="58">
        <v>-0.10545094260855675</v>
      </c>
      <c r="H36" s="58">
        <v>0.16415347688060256</v>
      </c>
      <c r="I36" s="58">
        <v>-0.10545094260855675</v>
      </c>
      <c r="J36" s="58">
        <v>0.16415347688060256</v>
      </c>
      <c r="K36" s="39"/>
      <c r="L36" s="41"/>
      <c r="M36" s="41"/>
      <c r="N36" s="41"/>
      <c r="O36" s="41"/>
      <c r="P36" s="41"/>
      <c r="Q36" s="41"/>
      <c r="R36" s="41"/>
      <c r="S36" s="7"/>
      <c r="T36" s="7"/>
    </row>
    <row r="37" spans="1:20" s="8" customFormat="1" ht="15.75" x14ac:dyDescent="0.25">
      <c r="A37" s="37"/>
      <c r="B37" s="2" t="s">
        <v>5</v>
      </c>
      <c r="C37" s="58">
        <v>-9.5666298661049129E-2</v>
      </c>
      <c r="D37" s="58">
        <v>4.7361098514427491E-2</v>
      </c>
      <c r="E37" s="58">
        <v>-2.0199341160109818</v>
      </c>
      <c r="F37" s="59">
        <v>4.9799476246384984E-2</v>
      </c>
      <c r="G37" s="58">
        <v>-0.19124486499839716</v>
      </c>
      <c r="H37" s="58">
        <v>-8.7732323701114612E-5</v>
      </c>
      <c r="I37" s="58">
        <v>-0.19124486499839716</v>
      </c>
      <c r="J37" s="58">
        <v>-8.7732323701114612E-5</v>
      </c>
      <c r="K37" s="39"/>
      <c r="L37" s="41"/>
      <c r="M37" s="41"/>
      <c r="N37" s="41"/>
      <c r="O37" s="41"/>
      <c r="P37" s="41"/>
      <c r="Q37" s="41"/>
      <c r="R37" s="41"/>
      <c r="S37" s="7"/>
      <c r="T37" s="7"/>
    </row>
    <row r="38" spans="1:20" s="8" customFormat="1" ht="15.75" x14ac:dyDescent="0.25">
      <c r="A38" s="37"/>
      <c r="B38" s="2" t="s">
        <v>6</v>
      </c>
      <c r="C38" s="58">
        <v>-7.4008779872513836E-2</v>
      </c>
      <c r="D38" s="58">
        <v>8.4437953079459047E-2</v>
      </c>
      <c r="E38" s="58">
        <v>-0.87648713846567317</v>
      </c>
      <c r="F38" s="59">
        <v>0.38575102946456663</v>
      </c>
      <c r="G38" s="58">
        <v>-0.24441146800561261</v>
      </c>
      <c r="H38" s="58">
        <v>9.6393908260584943E-2</v>
      </c>
      <c r="I38" s="58">
        <v>-0.24441146800561261</v>
      </c>
      <c r="J38" s="58">
        <v>9.6393908260584943E-2</v>
      </c>
      <c r="K38" s="39"/>
      <c r="L38" s="41"/>
      <c r="M38" s="41"/>
      <c r="N38" s="41"/>
      <c r="O38" s="41"/>
      <c r="P38" s="41"/>
      <c r="Q38" s="41"/>
      <c r="R38" s="41"/>
      <c r="S38" s="7"/>
      <c r="T38" s="7"/>
    </row>
    <row r="39" spans="1:20" s="8" customFormat="1" ht="15.75" x14ac:dyDescent="0.25">
      <c r="A39" s="37"/>
      <c r="B39" s="2" t="s">
        <v>7</v>
      </c>
      <c r="C39" s="58">
        <v>2.5517081816777374</v>
      </c>
      <c r="D39" s="58">
        <v>0.84722376065381122</v>
      </c>
      <c r="E39" s="58">
        <v>3.0118468109399554</v>
      </c>
      <c r="F39" s="59">
        <v>4.3838292542602679E-3</v>
      </c>
      <c r="G39" s="58">
        <v>0.84194141210924633</v>
      </c>
      <c r="H39" s="58">
        <v>4.2614749512462282</v>
      </c>
      <c r="I39" s="58">
        <v>0.84194141210924633</v>
      </c>
      <c r="J39" s="58">
        <v>4.2614749512462282</v>
      </c>
      <c r="K39" s="39"/>
      <c r="L39" s="41"/>
      <c r="M39" s="41"/>
      <c r="N39" s="41"/>
      <c r="O39" s="41"/>
      <c r="P39" s="41"/>
      <c r="Q39" s="41"/>
      <c r="R39" s="41"/>
      <c r="S39" s="7"/>
      <c r="T39" s="7"/>
    </row>
    <row r="40" spans="1:20" s="8" customFormat="1" ht="15.75" x14ac:dyDescent="0.25">
      <c r="A40" s="37"/>
      <c r="B40" s="2" t="s">
        <v>8</v>
      </c>
      <c r="C40" s="58">
        <v>0.83434220762451783</v>
      </c>
      <c r="D40" s="58">
        <v>0.64253875569584584</v>
      </c>
      <c r="E40" s="58">
        <v>1.2985087673364635</v>
      </c>
      <c r="F40" s="59">
        <v>0.20119734940047723</v>
      </c>
      <c r="G40" s="58">
        <v>-0.46235349859700026</v>
      </c>
      <c r="H40" s="58">
        <v>2.1310379138460358</v>
      </c>
      <c r="I40" s="58">
        <v>-0.46235349859700026</v>
      </c>
      <c r="J40" s="58">
        <v>2.1310379138460358</v>
      </c>
      <c r="K40" s="39"/>
      <c r="L40" s="41"/>
      <c r="M40" s="41"/>
      <c r="N40" s="41"/>
      <c r="O40" s="41"/>
      <c r="P40" s="41"/>
      <c r="Q40" s="41"/>
      <c r="R40" s="41"/>
      <c r="S40" s="7"/>
      <c r="T40" s="7"/>
    </row>
    <row r="41" spans="1:20" s="8" customFormat="1" ht="15.75" x14ac:dyDescent="0.25">
      <c r="A41" s="37"/>
      <c r="B41" s="2" t="s">
        <v>9</v>
      </c>
      <c r="C41" s="58">
        <v>1.0021553480954561</v>
      </c>
      <c r="D41" s="58">
        <v>0.74421331937337476</v>
      </c>
      <c r="E41" s="58">
        <v>1.3465968990440371</v>
      </c>
      <c r="F41" s="58">
        <v>0.1853323608505148</v>
      </c>
      <c r="G41" s="58">
        <v>-0.49972793472573196</v>
      </c>
      <c r="H41" s="58">
        <v>2.5040386309166442</v>
      </c>
      <c r="I41" s="58">
        <v>-0.49972793472573196</v>
      </c>
      <c r="J41" s="58">
        <v>2.5040386309166442</v>
      </c>
      <c r="K41" s="39"/>
      <c r="L41" s="41"/>
      <c r="M41" s="41"/>
      <c r="N41" s="41"/>
      <c r="O41" s="41"/>
      <c r="P41" s="41"/>
      <c r="Q41" s="41"/>
      <c r="R41" s="41"/>
      <c r="S41" s="7"/>
      <c r="T41" s="7"/>
    </row>
    <row r="42" spans="1:20" s="8" customFormat="1" ht="15.75" x14ac:dyDescent="0.25">
      <c r="A42" s="37"/>
      <c r="B42" s="42"/>
      <c r="C42" s="42"/>
      <c r="D42" s="42"/>
      <c r="E42" s="42"/>
      <c r="F42" s="42"/>
      <c r="G42" s="42"/>
      <c r="H42" s="42"/>
      <c r="I42" s="42"/>
      <c r="J42" s="42"/>
      <c r="K42" s="39"/>
      <c r="L42" s="39"/>
      <c r="M42" s="39"/>
      <c r="N42" s="39"/>
      <c r="O42" s="39"/>
      <c r="P42" s="39"/>
      <c r="Q42" s="39"/>
      <c r="R42" s="39"/>
    </row>
    <row r="43" spans="1:20" s="8" customFormat="1" ht="15.75" x14ac:dyDescent="0.25">
      <c r="A43" s="37" t="s">
        <v>77</v>
      </c>
      <c r="B43" s="2" t="s">
        <v>167</v>
      </c>
      <c r="C43" s="42"/>
      <c r="D43" s="42"/>
      <c r="E43" s="42"/>
      <c r="F43" s="42"/>
      <c r="G43" s="42"/>
      <c r="H43" s="42"/>
      <c r="I43" s="42"/>
      <c r="J43" s="42"/>
      <c r="K43" s="39"/>
      <c r="L43" s="39"/>
      <c r="M43" s="39"/>
      <c r="N43" s="39"/>
      <c r="O43" s="39"/>
      <c r="P43" s="39"/>
      <c r="Q43" s="39"/>
      <c r="R43" s="39"/>
    </row>
    <row r="44" spans="1:20" s="8" customFormat="1" ht="15.75" x14ac:dyDescent="0.25">
      <c r="A44" s="37"/>
      <c r="B44" s="2" t="s">
        <v>168</v>
      </c>
      <c r="C44" s="2"/>
      <c r="D44" s="2"/>
      <c r="E44" s="2"/>
      <c r="F44" s="2"/>
      <c r="G44" s="2"/>
      <c r="H44" s="2"/>
      <c r="I44" s="2"/>
      <c r="J44" s="2"/>
      <c r="K44" s="22"/>
      <c r="L44" s="22"/>
      <c r="M44" s="22"/>
      <c r="N44" s="22"/>
      <c r="O44" s="22"/>
      <c r="P44" s="22"/>
      <c r="Q44" s="22"/>
      <c r="R44" s="22"/>
    </row>
    <row r="45" spans="1:20" s="8" customFormat="1" ht="15.75" x14ac:dyDescent="0.25">
      <c r="A45" s="37"/>
      <c r="B45" s="2" t="s">
        <v>169</v>
      </c>
      <c r="C45" s="2"/>
      <c r="D45" s="2"/>
      <c r="E45" s="2"/>
      <c r="F45" s="2"/>
      <c r="G45" s="2"/>
      <c r="H45" s="2"/>
      <c r="I45" s="2"/>
      <c r="J45" s="2"/>
      <c r="K45" s="22"/>
      <c r="L45" s="22"/>
      <c r="M45" s="22"/>
      <c r="N45" s="22"/>
      <c r="O45" s="22"/>
      <c r="P45" s="22"/>
      <c r="Q45" s="22"/>
      <c r="R45" s="22"/>
    </row>
    <row r="46" spans="1:20" s="8" customFormat="1" ht="15.75" x14ac:dyDescent="0.25">
      <c r="A46" s="37"/>
      <c r="B46" s="2" t="s">
        <v>170</v>
      </c>
      <c r="C46" s="2"/>
      <c r="D46" s="2"/>
      <c r="E46" s="2"/>
      <c r="F46" s="2"/>
      <c r="G46" s="2"/>
      <c r="H46" s="2"/>
      <c r="I46" s="2"/>
      <c r="J46" s="2"/>
      <c r="K46" s="22"/>
      <c r="L46" s="22"/>
      <c r="M46" s="22"/>
      <c r="N46" s="22"/>
      <c r="O46" s="22"/>
      <c r="P46" s="22"/>
      <c r="Q46" s="22"/>
      <c r="R46" s="22"/>
    </row>
    <row r="47" spans="1:20" s="8" customFormat="1" ht="15.75" x14ac:dyDescent="0.25">
      <c r="A47" s="37"/>
      <c r="B47" s="2"/>
      <c r="C47" s="2"/>
      <c r="D47" s="2"/>
      <c r="E47" s="2"/>
      <c r="F47" s="2"/>
      <c r="G47" s="2"/>
      <c r="H47" s="2"/>
      <c r="I47" s="2"/>
      <c r="J47" s="2"/>
      <c r="K47" s="22"/>
      <c r="L47" s="22"/>
      <c r="M47" s="22"/>
      <c r="N47" s="22"/>
      <c r="O47" s="22"/>
      <c r="P47" s="22"/>
      <c r="Q47" s="22"/>
      <c r="R47" s="22"/>
    </row>
    <row r="48" spans="1:20" s="8" customFormat="1" ht="15.75" x14ac:dyDescent="0.25">
      <c r="A48" s="37"/>
      <c r="B48" s="2"/>
      <c r="C48" s="2"/>
      <c r="D48" s="2"/>
      <c r="E48" s="2"/>
      <c r="F48" s="2"/>
      <c r="G48" s="2"/>
      <c r="H48" s="2"/>
      <c r="I48" s="2"/>
      <c r="J48" s="2"/>
      <c r="K48" s="22"/>
      <c r="L48" s="22"/>
      <c r="M48" s="22"/>
      <c r="N48" s="22"/>
      <c r="O48" s="22"/>
      <c r="P48" s="22"/>
      <c r="Q48" s="22"/>
      <c r="R48" s="22"/>
    </row>
    <row r="49" spans="1:18" s="8" customFormat="1" ht="15.75" x14ac:dyDescent="0.25">
      <c r="A49" s="37">
        <v>3</v>
      </c>
      <c r="B49" s="2" t="s">
        <v>229</v>
      </c>
      <c r="C49" s="2"/>
      <c r="D49" s="2"/>
      <c r="E49" s="2"/>
      <c r="F49" s="2"/>
      <c r="G49" s="2"/>
      <c r="H49" s="2"/>
      <c r="I49" s="2"/>
      <c r="J49" s="2"/>
      <c r="K49" s="22"/>
      <c r="L49" s="22"/>
      <c r="M49" s="22"/>
      <c r="N49" s="22"/>
      <c r="O49" s="22"/>
      <c r="P49" s="22"/>
      <c r="Q49" s="22"/>
      <c r="R49" s="22"/>
    </row>
    <row r="50" spans="1:18" s="8" customFormat="1" ht="15.75" x14ac:dyDescent="0.25">
      <c r="A50" s="37"/>
      <c r="B50" s="2" t="s">
        <v>230</v>
      </c>
      <c r="C50" s="2"/>
      <c r="D50" s="2"/>
      <c r="E50" s="2"/>
      <c r="F50" s="2"/>
      <c r="G50" s="2"/>
      <c r="H50" s="2"/>
      <c r="I50" s="2"/>
      <c r="J50" s="2"/>
      <c r="K50" s="22"/>
      <c r="L50" s="22"/>
      <c r="M50" s="22"/>
      <c r="N50" s="22"/>
      <c r="O50" s="22"/>
      <c r="P50" s="22"/>
      <c r="Q50" s="22"/>
      <c r="R50" s="22"/>
    </row>
    <row r="51" spans="1:18" s="8" customFormat="1" ht="15.75" x14ac:dyDescent="0.25">
      <c r="A51" s="37"/>
      <c r="B51" s="2" t="s">
        <v>231</v>
      </c>
      <c r="C51" s="2"/>
      <c r="D51" s="2"/>
      <c r="E51" s="2"/>
      <c r="F51" s="2"/>
      <c r="G51" s="2"/>
      <c r="H51" s="2"/>
      <c r="I51" s="2"/>
      <c r="J51" s="2"/>
      <c r="K51" s="22"/>
      <c r="L51" s="22"/>
      <c r="M51" s="22"/>
      <c r="N51" s="22"/>
      <c r="O51" s="22"/>
      <c r="P51" s="22"/>
      <c r="Q51" s="22"/>
      <c r="R51" s="22"/>
    </row>
    <row r="52" spans="1:18" s="8" customFormat="1" ht="15.75" x14ac:dyDescent="0.25">
      <c r="A52" s="37"/>
      <c r="B52" s="2"/>
      <c r="C52" s="2"/>
      <c r="D52" s="2"/>
      <c r="E52" s="2"/>
      <c r="F52" s="2"/>
      <c r="G52" s="2"/>
      <c r="H52" s="2"/>
      <c r="I52" s="2"/>
      <c r="J52" s="2"/>
      <c r="K52" s="22"/>
      <c r="L52" s="22"/>
      <c r="M52" s="22"/>
      <c r="N52" s="22"/>
      <c r="O52" s="22"/>
      <c r="P52" s="22"/>
      <c r="Q52" s="22"/>
      <c r="R52" s="22"/>
    </row>
    <row r="53" spans="1:18" s="8" customFormat="1" ht="15.75" x14ac:dyDescent="0.25">
      <c r="A53" s="37">
        <v>4</v>
      </c>
      <c r="B53" s="22" t="s">
        <v>145</v>
      </c>
      <c r="C53" s="2"/>
      <c r="D53" s="2"/>
      <c r="E53" s="2"/>
      <c r="F53" s="2"/>
      <c r="G53" s="2"/>
      <c r="H53" s="2"/>
      <c r="I53" s="2"/>
      <c r="J53" s="2"/>
      <c r="K53" s="22"/>
      <c r="L53" s="22"/>
      <c r="M53" s="22"/>
      <c r="N53" s="22"/>
      <c r="O53" s="22"/>
      <c r="P53" s="22"/>
      <c r="Q53" s="22"/>
      <c r="R53" s="22"/>
    </row>
    <row r="54" spans="1:18" s="8" customFormat="1" ht="15.75" x14ac:dyDescent="0.25">
      <c r="A54" s="37"/>
      <c r="B54" s="2" t="s">
        <v>171</v>
      </c>
      <c r="C54" s="2"/>
      <c r="D54" s="2"/>
      <c r="E54" s="2"/>
      <c r="F54" s="2"/>
      <c r="G54" s="2"/>
      <c r="H54" s="2"/>
      <c r="I54" s="2"/>
      <c r="J54" s="2"/>
      <c r="K54" s="22"/>
      <c r="L54" s="22"/>
      <c r="M54" s="22"/>
      <c r="N54" s="22"/>
      <c r="O54" s="22"/>
      <c r="P54" s="22"/>
      <c r="Q54" s="22"/>
      <c r="R54" s="22"/>
    </row>
    <row r="55" spans="1:18" s="8" customFormat="1" ht="15.75" x14ac:dyDescent="0.25">
      <c r="A55" s="37"/>
      <c r="B55" s="2"/>
      <c r="C55" s="2"/>
      <c r="D55" s="2"/>
      <c r="E55" s="2"/>
      <c r="F55" s="2"/>
      <c r="G55" s="2"/>
      <c r="H55" s="2"/>
      <c r="I55" s="2"/>
      <c r="J55" s="2"/>
      <c r="K55" s="22"/>
      <c r="L55" s="22"/>
      <c r="M55" s="22"/>
      <c r="N55" s="22"/>
      <c r="O55" s="22"/>
      <c r="P55" s="22"/>
      <c r="Q55" s="22"/>
      <c r="R55" s="22"/>
    </row>
    <row r="56" spans="1:18" s="8" customFormat="1" ht="15.75" x14ac:dyDescent="0.25">
      <c r="A56" s="37"/>
      <c r="B56" s="2"/>
      <c r="C56" s="2"/>
      <c r="D56" s="2"/>
      <c r="E56" s="2"/>
      <c r="F56" s="2"/>
      <c r="G56" s="2"/>
      <c r="H56" s="2"/>
      <c r="I56" s="2"/>
      <c r="J56" s="2"/>
      <c r="K56" s="22"/>
      <c r="L56" s="22"/>
      <c r="M56" s="22"/>
      <c r="N56" s="22"/>
      <c r="O56" s="22"/>
      <c r="P56" s="22"/>
      <c r="Q56" s="22"/>
      <c r="R56" s="22"/>
    </row>
    <row r="57" spans="1:18" s="8" customFormat="1" ht="15.75" x14ac:dyDescent="0.25">
      <c r="A57" s="32">
        <v>5</v>
      </c>
      <c r="B57" s="28" t="s">
        <v>146</v>
      </c>
      <c r="C57" s="28"/>
      <c r="D57" s="28"/>
      <c r="E57" s="28"/>
      <c r="F57" s="28"/>
      <c r="G57" s="28"/>
      <c r="H57" s="28"/>
      <c r="I57" s="28"/>
      <c r="J57" s="28"/>
      <c r="K57" s="22"/>
      <c r="L57" s="22"/>
      <c r="M57" s="22"/>
      <c r="N57" s="22"/>
      <c r="O57" s="22"/>
      <c r="P57" s="22"/>
      <c r="Q57" s="22"/>
      <c r="R57" s="22"/>
    </row>
    <row r="58" spans="1:18" s="8" customFormat="1" ht="15.75" x14ac:dyDescent="0.25">
      <c r="A58" s="22"/>
      <c r="B58" s="28" t="s">
        <v>228</v>
      </c>
      <c r="C58" s="28"/>
      <c r="D58" s="28"/>
      <c r="E58" s="28"/>
      <c r="F58" s="28"/>
      <c r="G58" s="28"/>
      <c r="H58" s="28"/>
      <c r="I58" s="28"/>
      <c r="J58" s="28"/>
      <c r="K58" s="22"/>
      <c r="L58" s="22"/>
      <c r="M58" s="22"/>
      <c r="N58" s="22"/>
      <c r="O58" s="22"/>
      <c r="P58" s="22"/>
      <c r="Q58" s="22"/>
      <c r="R58" s="22"/>
    </row>
    <row r="59" spans="1:18" s="8" customFormat="1" ht="15.75" x14ac:dyDescent="0.25">
      <c r="A59" s="22"/>
      <c r="B59" s="28"/>
      <c r="C59" s="28"/>
      <c r="D59" s="28"/>
      <c r="E59" s="28"/>
      <c r="F59" s="28"/>
      <c r="G59" s="28"/>
      <c r="H59" s="28"/>
      <c r="I59" s="28"/>
      <c r="J59" s="28"/>
      <c r="K59" s="22"/>
      <c r="L59" s="22"/>
      <c r="M59" s="22"/>
      <c r="N59" s="22"/>
      <c r="O59" s="22"/>
      <c r="P59" s="22"/>
      <c r="Q59" s="22"/>
      <c r="R59" s="22"/>
    </row>
    <row r="60" spans="1:18" s="8" customFormat="1" ht="15" x14ac:dyDescent="0.2">
      <c r="A60" s="39"/>
      <c r="B60" s="39"/>
      <c r="C60" s="39"/>
      <c r="D60" s="39"/>
      <c r="E60" s="39"/>
      <c r="F60" s="39"/>
      <c r="G60" s="39"/>
      <c r="H60" s="39"/>
      <c r="I60" s="39"/>
      <c r="J60" s="39"/>
      <c r="K60" s="39"/>
      <c r="L60" s="39"/>
      <c r="M60" s="39"/>
      <c r="N60" s="39"/>
      <c r="O60" s="39"/>
      <c r="P60" s="39"/>
      <c r="Q60" s="39"/>
      <c r="R60" s="39"/>
    </row>
    <row r="61" spans="1:18" s="8" customFormat="1" ht="15" x14ac:dyDescent="0.2">
      <c r="A61" s="39"/>
      <c r="B61" s="39"/>
      <c r="C61" s="39"/>
      <c r="D61" s="39"/>
      <c r="E61" s="39"/>
      <c r="F61" s="39"/>
      <c r="G61" s="39"/>
      <c r="H61" s="39"/>
      <c r="I61" s="39"/>
      <c r="J61" s="39"/>
      <c r="K61" s="39"/>
      <c r="L61" s="39"/>
      <c r="M61" s="39"/>
      <c r="N61" s="39"/>
      <c r="O61" s="39"/>
      <c r="P61" s="39"/>
      <c r="Q61" s="39"/>
      <c r="R61" s="39"/>
    </row>
    <row r="62" spans="1:18" s="8" customFormat="1" ht="15" x14ac:dyDescent="0.2">
      <c r="A62" s="39"/>
      <c r="B62" s="46"/>
      <c r="C62" s="39"/>
      <c r="D62" s="39"/>
      <c r="E62" s="39"/>
      <c r="F62" s="39"/>
      <c r="G62" s="39"/>
      <c r="H62" s="39"/>
      <c r="I62" s="39"/>
      <c r="J62" s="39"/>
      <c r="K62" s="39"/>
      <c r="L62" s="39"/>
      <c r="M62" s="39"/>
      <c r="N62" s="39"/>
      <c r="O62" s="39"/>
      <c r="P62" s="39"/>
      <c r="Q62" s="39"/>
      <c r="R62" s="39"/>
    </row>
    <row r="63" spans="1:18" s="8" customFormat="1" ht="15" x14ac:dyDescent="0.2">
      <c r="A63" s="39"/>
      <c r="B63" s="46"/>
      <c r="C63" s="39"/>
      <c r="D63" s="39"/>
      <c r="E63" s="39"/>
      <c r="F63" s="39"/>
      <c r="G63" s="39"/>
      <c r="H63" s="39"/>
      <c r="I63" s="39"/>
      <c r="J63" s="39"/>
      <c r="K63" s="39"/>
      <c r="L63" s="39"/>
      <c r="M63" s="39"/>
      <c r="N63" s="39"/>
      <c r="O63" s="39"/>
      <c r="P63" s="39"/>
      <c r="Q63" s="39"/>
      <c r="R63" s="39"/>
    </row>
    <row r="64" spans="1:18" s="8" customFormat="1" ht="15" x14ac:dyDescent="0.2">
      <c r="A64" s="39"/>
      <c r="B64" s="46"/>
      <c r="C64" s="39"/>
      <c r="D64" s="39"/>
      <c r="E64" s="39"/>
      <c r="F64" s="39"/>
      <c r="G64" s="39"/>
      <c r="H64" s="39"/>
      <c r="I64" s="39"/>
      <c r="J64" s="39"/>
      <c r="K64" s="39"/>
      <c r="L64" s="39"/>
      <c r="M64" s="39"/>
      <c r="N64" s="39"/>
      <c r="O64" s="39"/>
      <c r="P64" s="39"/>
      <c r="Q64" s="39"/>
      <c r="R64" s="39"/>
    </row>
    <row r="65" spans="1:18" s="8" customFormat="1" ht="15" x14ac:dyDescent="0.2">
      <c r="A65" s="46"/>
      <c r="B65" s="46"/>
      <c r="C65" s="39"/>
      <c r="D65" s="39"/>
      <c r="E65" s="39"/>
      <c r="F65" s="39"/>
      <c r="G65" s="39"/>
      <c r="H65" s="39"/>
      <c r="I65" s="39"/>
      <c r="J65" s="39"/>
      <c r="K65" s="39"/>
      <c r="L65" s="39"/>
      <c r="M65" s="39"/>
      <c r="N65" s="39"/>
      <c r="O65" s="39"/>
      <c r="P65" s="39"/>
      <c r="Q65" s="39"/>
      <c r="R65" s="39"/>
    </row>
    <row r="66" spans="1:18" s="8" customFormat="1" ht="15" x14ac:dyDescent="0.2">
      <c r="A66" s="46"/>
      <c r="B66" s="46"/>
      <c r="C66" s="39"/>
      <c r="D66" s="39"/>
      <c r="E66" s="39"/>
      <c r="F66" s="39"/>
      <c r="G66" s="39"/>
      <c r="H66" s="39"/>
      <c r="I66" s="39"/>
      <c r="J66" s="39"/>
      <c r="K66" s="39"/>
      <c r="L66" s="39"/>
      <c r="M66" s="39"/>
      <c r="N66" s="39"/>
      <c r="O66" s="39"/>
      <c r="P66" s="39"/>
      <c r="Q66" s="39"/>
      <c r="R66" s="39"/>
    </row>
    <row r="67" spans="1:18" s="8" customFormat="1" ht="15" x14ac:dyDescent="0.2">
      <c r="A67" s="46"/>
      <c r="B67" s="46"/>
      <c r="C67" s="39"/>
      <c r="D67" s="39"/>
      <c r="E67" s="39"/>
      <c r="F67" s="39"/>
      <c r="G67" s="39"/>
      <c r="H67" s="39"/>
      <c r="I67" s="39"/>
      <c r="J67" s="39"/>
      <c r="K67" s="39"/>
      <c r="L67" s="39"/>
      <c r="M67" s="39"/>
      <c r="N67" s="39"/>
      <c r="O67" s="39"/>
      <c r="P67" s="39"/>
      <c r="Q67" s="39"/>
      <c r="R67" s="39"/>
    </row>
    <row r="68" spans="1:18" s="8" customFormat="1" ht="15" x14ac:dyDescent="0.2">
      <c r="A68" s="46"/>
      <c r="B68" s="47"/>
      <c r="C68" s="39"/>
      <c r="D68" s="39"/>
      <c r="E68" s="39"/>
      <c r="F68" s="39"/>
      <c r="G68" s="39"/>
      <c r="H68" s="39"/>
      <c r="I68" s="39"/>
      <c r="J68" s="39"/>
      <c r="K68" s="39"/>
      <c r="L68" s="39"/>
      <c r="M68" s="39"/>
      <c r="N68" s="39"/>
      <c r="O68" s="39"/>
      <c r="P68" s="39"/>
      <c r="Q68" s="39"/>
      <c r="R68" s="39"/>
    </row>
    <row r="69" spans="1:18" s="8" customFormat="1" ht="15" x14ac:dyDescent="0.2">
      <c r="A69" s="46"/>
      <c r="B69" s="47"/>
      <c r="C69" s="39"/>
      <c r="D69" s="39"/>
      <c r="E69" s="39"/>
      <c r="F69" s="39"/>
      <c r="G69" s="39"/>
      <c r="H69" s="39"/>
      <c r="I69" s="39"/>
      <c r="J69" s="39"/>
      <c r="K69" s="39"/>
      <c r="L69" s="39"/>
      <c r="M69" s="39"/>
      <c r="N69" s="39"/>
      <c r="O69" s="39"/>
      <c r="P69" s="39"/>
      <c r="Q69" s="39"/>
      <c r="R69" s="39"/>
    </row>
    <row r="70" spans="1:18" s="8" customFormat="1" ht="15" x14ac:dyDescent="0.2">
      <c r="A70" s="46"/>
      <c r="B70" s="47"/>
      <c r="C70" s="39"/>
      <c r="D70" s="39"/>
      <c r="E70" s="39"/>
      <c r="F70" s="39"/>
      <c r="G70" s="39"/>
      <c r="H70" s="39"/>
      <c r="I70" s="39"/>
      <c r="J70" s="39"/>
      <c r="K70" s="39"/>
      <c r="L70" s="39"/>
      <c r="M70" s="39"/>
      <c r="N70" s="39"/>
      <c r="O70" s="39"/>
      <c r="P70" s="39"/>
      <c r="Q70" s="39"/>
      <c r="R70" s="39"/>
    </row>
    <row r="71" spans="1:18" s="8" customFormat="1" ht="15" x14ac:dyDescent="0.2">
      <c r="A71" s="39"/>
      <c r="B71" s="39"/>
      <c r="C71" s="39"/>
      <c r="D71" s="39"/>
      <c r="E71" s="39"/>
      <c r="F71" s="39"/>
      <c r="G71" s="39"/>
      <c r="H71" s="39"/>
      <c r="I71" s="39"/>
      <c r="J71" s="39"/>
      <c r="K71" s="39"/>
      <c r="L71" s="39"/>
      <c r="M71" s="39"/>
      <c r="N71" s="39"/>
      <c r="O71" s="39"/>
      <c r="P71" s="39"/>
      <c r="Q71" s="39"/>
      <c r="R71" s="39"/>
    </row>
    <row r="72" spans="1:18" s="8" customFormat="1" ht="15" x14ac:dyDescent="0.2">
      <c r="A72" s="39"/>
      <c r="B72" s="39"/>
      <c r="C72" s="39"/>
      <c r="D72" s="39"/>
      <c r="E72" s="39"/>
      <c r="F72" s="39"/>
      <c r="G72" s="39"/>
      <c r="H72" s="39"/>
      <c r="I72" s="39"/>
      <c r="J72" s="39"/>
      <c r="K72" s="39"/>
      <c r="L72" s="39"/>
      <c r="M72" s="39"/>
      <c r="N72" s="39"/>
      <c r="O72" s="39"/>
      <c r="P72" s="39"/>
      <c r="Q72" s="39"/>
      <c r="R72" s="39"/>
    </row>
    <row r="73" spans="1:18" s="8" customFormat="1" ht="15" x14ac:dyDescent="0.2">
      <c r="A73" s="39"/>
      <c r="B73" s="39"/>
      <c r="C73" s="39"/>
      <c r="D73" s="39"/>
      <c r="E73" s="39"/>
      <c r="F73" s="39"/>
      <c r="G73" s="39"/>
      <c r="H73" s="39"/>
      <c r="I73" s="39"/>
      <c r="J73" s="39"/>
      <c r="K73" s="39"/>
      <c r="L73" s="39"/>
      <c r="M73" s="39"/>
      <c r="N73" s="39"/>
      <c r="O73" s="39"/>
      <c r="P73" s="39"/>
      <c r="Q73" s="39"/>
      <c r="R73" s="39"/>
    </row>
    <row r="74" spans="1:18" s="8" customFormat="1" ht="15" x14ac:dyDescent="0.2">
      <c r="A74" s="39"/>
      <c r="B74" s="39"/>
      <c r="C74" s="39"/>
      <c r="D74" s="39"/>
      <c r="E74" s="39"/>
      <c r="F74" s="39"/>
      <c r="G74" s="39"/>
      <c r="H74" s="39"/>
      <c r="I74" s="39"/>
      <c r="J74" s="39"/>
      <c r="K74" s="39"/>
      <c r="L74" s="39"/>
      <c r="M74" s="39"/>
      <c r="N74" s="39"/>
      <c r="O74" s="39"/>
      <c r="P74" s="39"/>
      <c r="Q74" s="39"/>
      <c r="R74" s="39"/>
    </row>
    <row r="75" spans="1:18" s="8" customFormat="1" ht="15" x14ac:dyDescent="0.2">
      <c r="A75" s="39"/>
      <c r="B75" s="46"/>
      <c r="C75" s="39"/>
      <c r="D75" s="39"/>
      <c r="E75" s="39"/>
      <c r="F75" s="39"/>
      <c r="G75" s="39"/>
      <c r="H75" s="39"/>
      <c r="I75" s="39"/>
      <c r="J75" s="39"/>
      <c r="K75" s="39"/>
      <c r="L75" s="39"/>
      <c r="M75" s="39"/>
      <c r="N75" s="39"/>
      <c r="O75" s="39"/>
      <c r="P75" s="39"/>
      <c r="Q75" s="39"/>
      <c r="R75" s="39"/>
    </row>
    <row r="76" spans="1:18" s="8" customFormat="1" ht="15" x14ac:dyDescent="0.2">
      <c r="A76" s="39"/>
      <c r="B76" s="46"/>
      <c r="C76" s="39"/>
      <c r="D76" s="39"/>
      <c r="E76" s="39"/>
      <c r="F76" s="39"/>
      <c r="G76" s="39"/>
      <c r="H76" s="39"/>
      <c r="I76" s="39"/>
      <c r="J76" s="39"/>
      <c r="K76" s="48"/>
      <c r="L76" s="39"/>
      <c r="M76" s="39"/>
      <c r="N76" s="39"/>
      <c r="O76" s="39"/>
      <c r="P76" s="39"/>
      <c r="Q76" s="39"/>
      <c r="R76" s="39"/>
    </row>
    <row r="77" spans="1:18" s="8" customFormat="1" ht="15" x14ac:dyDescent="0.2">
      <c r="A77" s="39"/>
      <c r="B77" s="46"/>
      <c r="C77" s="39"/>
      <c r="D77" s="39"/>
      <c r="E77" s="39"/>
      <c r="F77" s="39"/>
      <c r="G77" s="39"/>
      <c r="H77" s="39"/>
      <c r="I77" s="39"/>
      <c r="J77" s="39"/>
      <c r="K77" s="39"/>
      <c r="L77" s="39"/>
      <c r="M77" s="39"/>
      <c r="N77" s="39"/>
      <c r="O77" s="39"/>
      <c r="P77" s="39"/>
      <c r="Q77" s="39"/>
      <c r="R77" s="39"/>
    </row>
    <row r="78" spans="1:18" s="8" customFormat="1" ht="15" x14ac:dyDescent="0.2">
      <c r="A78" s="46"/>
      <c r="B78" s="46"/>
      <c r="C78" s="39"/>
      <c r="D78" s="39"/>
      <c r="E78" s="39"/>
      <c r="F78" s="39"/>
      <c r="G78" s="39"/>
      <c r="H78" s="39"/>
      <c r="I78" s="39"/>
      <c r="J78" s="39"/>
      <c r="K78" s="39"/>
      <c r="L78" s="39"/>
      <c r="M78" s="39"/>
      <c r="N78" s="39"/>
      <c r="O78" s="39"/>
      <c r="P78" s="39"/>
      <c r="Q78" s="39"/>
      <c r="R78" s="39"/>
    </row>
    <row r="79" spans="1:18" s="8" customFormat="1" ht="15" x14ac:dyDescent="0.2">
      <c r="A79" s="46"/>
      <c r="B79" s="46"/>
      <c r="C79" s="39"/>
      <c r="D79" s="39"/>
      <c r="E79" s="39"/>
      <c r="F79" s="39"/>
      <c r="G79" s="39"/>
      <c r="H79" s="39"/>
      <c r="I79" s="39"/>
      <c r="J79" s="39"/>
      <c r="K79" s="39"/>
      <c r="L79" s="39"/>
      <c r="M79" s="39"/>
      <c r="N79" s="39"/>
      <c r="O79" s="39"/>
      <c r="P79" s="39"/>
      <c r="Q79" s="39"/>
      <c r="R79" s="39"/>
    </row>
    <row r="80" spans="1:18" s="8" customFormat="1" ht="15" x14ac:dyDescent="0.2">
      <c r="A80" s="46"/>
      <c r="B80" s="46"/>
      <c r="C80" s="39"/>
      <c r="D80" s="39"/>
      <c r="E80" s="39"/>
      <c r="F80" s="39"/>
      <c r="G80" s="39"/>
      <c r="H80" s="39"/>
      <c r="I80" s="39"/>
      <c r="J80" s="39"/>
      <c r="K80" s="39"/>
      <c r="L80" s="39"/>
      <c r="M80" s="39"/>
      <c r="N80" s="39"/>
      <c r="O80" s="39"/>
      <c r="P80" s="39"/>
      <c r="Q80" s="39"/>
      <c r="R80" s="39"/>
    </row>
    <row r="81" spans="1:18" s="8" customFormat="1" ht="15" x14ac:dyDescent="0.2">
      <c r="A81" s="46"/>
      <c r="B81" s="47"/>
      <c r="C81" s="39"/>
      <c r="D81" s="39"/>
      <c r="E81" s="39"/>
      <c r="F81" s="39"/>
      <c r="G81" s="39"/>
      <c r="H81" s="39"/>
      <c r="I81" s="39"/>
      <c r="J81" s="39"/>
      <c r="K81" s="39"/>
      <c r="L81" s="39"/>
      <c r="M81" s="39"/>
      <c r="N81" s="39"/>
      <c r="O81" s="39"/>
      <c r="P81" s="39"/>
      <c r="Q81" s="39"/>
      <c r="R81" s="39"/>
    </row>
    <row r="82" spans="1:18" s="8" customFormat="1" ht="15" x14ac:dyDescent="0.2">
      <c r="A82" s="46"/>
      <c r="B82" s="47"/>
      <c r="C82" s="39"/>
      <c r="D82" s="39"/>
      <c r="E82" s="39"/>
      <c r="F82" s="39"/>
      <c r="G82" s="39"/>
      <c r="H82" s="39"/>
      <c r="I82" s="39"/>
      <c r="J82" s="39"/>
      <c r="K82" s="39"/>
      <c r="L82" s="39"/>
      <c r="M82" s="39"/>
      <c r="N82" s="39"/>
      <c r="O82" s="39"/>
      <c r="P82" s="39"/>
      <c r="Q82" s="39"/>
      <c r="R82" s="39"/>
    </row>
    <row r="83" spans="1:18" s="8" customFormat="1" ht="15" x14ac:dyDescent="0.2">
      <c r="A83" s="46"/>
      <c r="B83" s="39"/>
      <c r="C83" s="39"/>
      <c r="D83" s="39"/>
      <c r="E83" s="39"/>
      <c r="F83" s="39"/>
      <c r="G83" s="39"/>
      <c r="H83" s="39"/>
      <c r="I83" s="39"/>
      <c r="J83" s="39"/>
      <c r="K83" s="39"/>
      <c r="L83" s="39"/>
      <c r="M83" s="39"/>
      <c r="N83" s="39"/>
      <c r="O83" s="39"/>
      <c r="P83" s="39"/>
      <c r="Q83" s="39"/>
      <c r="R83" s="39"/>
    </row>
    <row r="84" spans="1:18" s="8" customFormat="1" ht="15" x14ac:dyDescent="0.2">
      <c r="A84" s="39"/>
      <c r="B84" s="39"/>
      <c r="C84" s="39"/>
      <c r="D84" s="39"/>
      <c r="E84" s="39"/>
      <c r="F84" s="39"/>
      <c r="G84" s="39"/>
      <c r="H84" s="39"/>
      <c r="I84" s="39"/>
      <c r="J84" s="39"/>
      <c r="K84" s="39"/>
      <c r="L84" s="39"/>
      <c r="M84" s="39"/>
      <c r="N84" s="39"/>
      <c r="O84" s="39"/>
      <c r="P84" s="39"/>
      <c r="Q84" s="39"/>
      <c r="R84" s="39"/>
    </row>
    <row r="85" spans="1:18" s="8" customFormat="1" ht="15" x14ac:dyDescent="0.2">
      <c r="A85" s="39"/>
      <c r="B85" s="39"/>
      <c r="C85" s="39"/>
      <c r="D85" s="39"/>
      <c r="E85" s="49"/>
      <c r="F85" s="39"/>
      <c r="G85" s="39"/>
      <c r="H85" s="39"/>
      <c r="I85" s="39"/>
      <c r="J85" s="39"/>
      <c r="K85" s="39"/>
      <c r="L85" s="39"/>
      <c r="M85" s="39"/>
      <c r="N85" s="39"/>
      <c r="O85" s="39"/>
      <c r="P85" s="39"/>
      <c r="Q85" s="39"/>
      <c r="R85" s="39"/>
    </row>
    <row r="86" spans="1:18" s="8" customFormat="1" ht="15" x14ac:dyDescent="0.2">
      <c r="A86" s="39"/>
      <c r="B86" s="39"/>
      <c r="C86" s="39"/>
      <c r="D86" s="39"/>
      <c r="E86" s="49"/>
      <c r="F86" s="39"/>
      <c r="G86" s="39"/>
      <c r="H86" s="39"/>
      <c r="I86" s="39"/>
      <c r="J86" s="39"/>
      <c r="K86" s="39"/>
      <c r="L86" s="39"/>
      <c r="M86" s="39"/>
      <c r="N86" s="39"/>
      <c r="O86" s="39"/>
      <c r="P86" s="39"/>
      <c r="Q86" s="39"/>
      <c r="R86" s="39"/>
    </row>
    <row r="87" spans="1:18" s="8" customFormat="1" ht="15" x14ac:dyDescent="0.2">
      <c r="A87" s="39"/>
      <c r="B87" s="39"/>
      <c r="C87" s="39"/>
      <c r="D87" s="39"/>
      <c r="E87" s="39"/>
      <c r="F87" s="39"/>
      <c r="G87" s="39"/>
      <c r="H87" s="39"/>
      <c r="I87" s="39"/>
      <c r="J87" s="39"/>
      <c r="K87" s="39"/>
      <c r="L87" s="39"/>
      <c r="M87" s="39"/>
      <c r="N87" s="39"/>
      <c r="O87" s="39"/>
      <c r="P87" s="39"/>
      <c r="Q87" s="39"/>
      <c r="R87" s="39"/>
    </row>
    <row r="88" spans="1:18" s="8" customFormat="1" ht="15" x14ac:dyDescent="0.2">
      <c r="A88" s="39"/>
      <c r="B88" s="39"/>
      <c r="C88" s="39"/>
      <c r="D88" s="39"/>
      <c r="E88" s="49"/>
      <c r="F88" s="39"/>
      <c r="G88" s="39"/>
      <c r="H88" s="39"/>
      <c r="I88" s="39"/>
      <c r="J88" s="39"/>
      <c r="K88" s="39"/>
      <c r="L88" s="39"/>
      <c r="M88" s="39"/>
      <c r="N88" s="39"/>
      <c r="O88" s="39"/>
      <c r="P88" s="39"/>
      <c r="Q88" s="39"/>
      <c r="R88" s="39"/>
    </row>
    <row r="89" spans="1:18" s="8" customFormat="1" ht="15" x14ac:dyDescent="0.2">
      <c r="A89" s="39"/>
      <c r="B89" s="39"/>
      <c r="C89" s="39"/>
      <c r="D89" s="39"/>
      <c r="E89" s="49"/>
      <c r="F89" s="39"/>
      <c r="G89" s="39"/>
      <c r="H89" s="39"/>
      <c r="I89" s="39"/>
      <c r="J89" s="39"/>
      <c r="K89" s="39"/>
      <c r="L89" s="39"/>
      <c r="M89" s="39"/>
      <c r="N89" s="39"/>
      <c r="O89" s="39"/>
      <c r="P89" s="39"/>
      <c r="Q89" s="39"/>
      <c r="R89" s="39"/>
    </row>
    <row r="90" spans="1:18" s="8" customFormat="1" ht="15" x14ac:dyDescent="0.2">
      <c r="A90" s="39"/>
      <c r="B90" s="39"/>
      <c r="C90" s="39"/>
      <c r="D90" s="39"/>
      <c r="E90" s="39"/>
      <c r="F90" s="39"/>
      <c r="G90" s="39"/>
      <c r="H90" s="39"/>
      <c r="I90" s="39"/>
      <c r="J90" s="39"/>
      <c r="K90" s="39"/>
      <c r="L90" s="39"/>
      <c r="M90" s="39"/>
      <c r="N90" s="39"/>
      <c r="O90" s="39"/>
      <c r="P90" s="39"/>
      <c r="Q90" s="39"/>
      <c r="R90" s="39"/>
    </row>
    <row r="91" spans="1:18" s="8" customFormat="1" ht="15" x14ac:dyDescent="0.2">
      <c r="A91" s="39"/>
      <c r="B91" s="39"/>
      <c r="C91" s="39"/>
      <c r="D91" s="39"/>
      <c r="E91" s="39"/>
      <c r="F91" s="39"/>
      <c r="G91" s="39"/>
      <c r="H91" s="39"/>
      <c r="I91" s="39"/>
      <c r="J91" s="39"/>
      <c r="K91" s="39"/>
      <c r="L91" s="39"/>
      <c r="M91" s="39"/>
      <c r="N91" s="39"/>
      <c r="O91" s="39"/>
      <c r="P91" s="39"/>
      <c r="Q91" s="39"/>
      <c r="R91" s="39"/>
    </row>
    <row r="92" spans="1:18" s="8" customFormat="1" ht="15" x14ac:dyDescent="0.2">
      <c r="A92" s="39"/>
      <c r="B92" s="39"/>
      <c r="C92" s="39"/>
      <c r="D92" s="39"/>
      <c r="E92" s="39"/>
      <c r="F92" s="39"/>
      <c r="G92" s="39"/>
      <c r="H92" s="39"/>
      <c r="I92" s="39"/>
      <c r="J92" s="39"/>
      <c r="K92" s="39"/>
      <c r="L92" s="39"/>
      <c r="M92" s="39"/>
      <c r="N92" s="39"/>
      <c r="O92" s="39"/>
      <c r="P92" s="39"/>
      <c r="Q92" s="39"/>
      <c r="R92" s="39"/>
    </row>
    <row r="93" spans="1:18" s="8" customFormat="1" ht="15" x14ac:dyDescent="0.2">
      <c r="A93" s="39"/>
      <c r="B93" s="39"/>
      <c r="C93" s="39"/>
      <c r="D93" s="39"/>
      <c r="E93" s="39"/>
      <c r="F93" s="39"/>
      <c r="G93" s="39"/>
      <c r="H93" s="39"/>
      <c r="I93" s="39"/>
      <c r="J93" s="39"/>
      <c r="K93" s="39"/>
      <c r="L93" s="39"/>
      <c r="M93" s="39"/>
      <c r="N93" s="39"/>
      <c r="O93" s="39"/>
      <c r="P93" s="39"/>
      <c r="Q93" s="39"/>
      <c r="R93" s="39"/>
    </row>
    <row r="94" spans="1:18" s="8" customFormat="1" ht="15" x14ac:dyDescent="0.2">
      <c r="A94" s="39"/>
      <c r="B94" s="39"/>
      <c r="C94" s="39"/>
      <c r="D94" s="39"/>
      <c r="E94" s="39"/>
      <c r="F94" s="39"/>
      <c r="G94" s="39"/>
      <c r="H94" s="39"/>
      <c r="I94" s="39"/>
      <c r="J94" s="39"/>
      <c r="K94" s="39"/>
      <c r="L94" s="39"/>
      <c r="M94" s="39"/>
      <c r="N94" s="39"/>
      <c r="O94" s="39"/>
      <c r="P94" s="39"/>
      <c r="Q94" s="39"/>
      <c r="R94" s="39"/>
    </row>
    <row r="95" spans="1:18" s="8" customFormat="1" ht="15" x14ac:dyDescent="0.2">
      <c r="A95" s="39"/>
      <c r="B95" s="39"/>
      <c r="C95" s="39"/>
      <c r="D95" s="39"/>
      <c r="E95" s="39"/>
      <c r="F95" s="39"/>
      <c r="G95" s="39"/>
      <c r="H95" s="39"/>
      <c r="I95" s="39"/>
      <c r="J95" s="39"/>
      <c r="K95" s="39"/>
      <c r="L95" s="39"/>
      <c r="M95" s="39"/>
      <c r="N95" s="39"/>
      <c r="O95" s="39"/>
      <c r="P95" s="39"/>
      <c r="Q95" s="39"/>
      <c r="R95" s="39"/>
    </row>
    <row r="96" spans="1:18" s="8" customFormat="1" ht="15" x14ac:dyDescent="0.2">
      <c r="A96" s="39"/>
      <c r="B96" s="39"/>
      <c r="C96" s="39"/>
      <c r="D96" s="39"/>
      <c r="E96" s="39"/>
      <c r="F96" s="39"/>
      <c r="G96" s="39"/>
      <c r="H96" s="39"/>
      <c r="I96" s="39"/>
      <c r="J96" s="39"/>
      <c r="K96" s="39"/>
      <c r="L96" s="39"/>
      <c r="M96" s="39"/>
      <c r="N96" s="39"/>
      <c r="O96" s="39"/>
      <c r="P96" s="39"/>
      <c r="Q96" s="39"/>
      <c r="R96" s="39"/>
    </row>
    <row r="97" spans="1:18" s="8" customFormat="1" ht="15" x14ac:dyDescent="0.2">
      <c r="A97" s="39"/>
      <c r="B97" s="39"/>
      <c r="C97" s="39"/>
      <c r="D97" s="39"/>
      <c r="E97" s="39"/>
      <c r="F97" s="39"/>
      <c r="G97" s="39"/>
      <c r="H97" s="39"/>
      <c r="I97" s="39"/>
      <c r="J97" s="39"/>
      <c r="K97" s="39"/>
      <c r="L97" s="39"/>
      <c r="M97" s="39"/>
      <c r="N97" s="39"/>
      <c r="O97" s="39"/>
      <c r="P97" s="39"/>
      <c r="Q97" s="39"/>
      <c r="R97" s="39"/>
    </row>
    <row r="98" spans="1:18" s="8" customFormat="1" ht="15" x14ac:dyDescent="0.2">
      <c r="A98" s="39"/>
      <c r="B98" s="39"/>
      <c r="C98" s="39"/>
      <c r="D98" s="39"/>
      <c r="E98" s="39"/>
      <c r="F98" s="39"/>
      <c r="G98" s="39"/>
      <c r="H98" s="39"/>
      <c r="I98" s="39"/>
      <c r="J98" s="39"/>
      <c r="K98" s="39"/>
      <c r="L98" s="39"/>
      <c r="M98" s="39"/>
      <c r="N98" s="39"/>
      <c r="O98" s="39"/>
      <c r="P98" s="39"/>
      <c r="Q98" s="39"/>
      <c r="R98" s="39"/>
    </row>
    <row r="99" spans="1:18" s="8" customFormat="1" ht="15" x14ac:dyDescent="0.2">
      <c r="A99" s="39"/>
      <c r="B99" s="39"/>
      <c r="C99" s="39"/>
      <c r="D99" s="39"/>
      <c r="E99" s="39"/>
      <c r="F99" s="39"/>
      <c r="G99" s="39"/>
      <c r="H99" s="39"/>
      <c r="I99" s="39"/>
      <c r="J99" s="39"/>
      <c r="K99" s="39"/>
      <c r="L99" s="39"/>
      <c r="M99" s="39"/>
      <c r="N99" s="39"/>
      <c r="O99" s="39"/>
      <c r="P99" s="39"/>
      <c r="Q99" s="39"/>
      <c r="R99" s="39"/>
    </row>
    <row r="100" spans="1:18" s="8" customFormat="1" ht="15" x14ac:dyDescent="0.2">
      <c r="A100" s="39"/>
      <c r="B100" s="39"/>
      <c r="C100" s="39"/>
      <c r="D100" s="39"/>
      <c r="E100" s="39"/>
      <c r="F100" s="39"/>
      <c r="G100" s="39"/>
      <c r="H100" s="39"/>
      <c r="I100" s="39"/>
      <c r="J100" s="39"/>
      <c r="K100" s="39"/>
      <c r="L100" s="39"/>
      <c r="M100" s="39"/>
      <c r="N100" s="39"/>
      <c r="O100" s="39"/>
      <c r="P100" s="39"/>
      <c r="Q100" s="39"/>
      <c r="R100" s="39"/>
    </row>
    <row r="101" spans="1:18" s="8" customFormat="1" x14ac:dyDescent="0.2"/>
    <row r="102" spans="1:18" s="8" customFormat="1" x14ac:dyDescent="0.2"/>
    <row r="103" spans="1:18" s="8" customFormat="1" x14ac:dyDescent="0.2"/>
    <row r="104" spans="1:18" s="8" customFormat="1" x14ac:dyDescent="0.2"/>
    <row r="105" spans="1:18" s="8" customFormat="1" x14ac:dyDescent="0.2"/>
    <row r="106" spans="1:18" s="8" customFormat="1" x14ac:dyDescent="0.2"/>
    <row r="107" spans="1:18" s="8" customFormat="1" x14ac:dyDescent="0.2"/>
    <row r="108" spans="1:18" s="8" customFormat="1" x14ac:dyDescent="0.2"/>
    <row r="109" spans="1:18" s="8" customFormat="1" x14ac:dyDescent="0.2"/>
    <row r="110" spans="1:18" s="8" customFormat="1" x14ac:dyDescent="0.2"/>
    <row r="111" spans="1:18" s="8" customFormat="1" x14ac:dyDescent="0.2"/>
    <row r="112" spans="1:18" s="8" customFormat="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vt:lpstr>
      <vt:lpstr> Week 1</vt:lpstr>
      <vt:lpstr>Week 2 </vt:lpstr>
      <vt:lpstr>Week 3</vt:lpstr>
      <vt:lpstr> Week 4</vt:lpstr>
      <vt:lpstr>Week 5</vt:lpstr>
    </vt:vector>
  </TitlesOfParts>
  <Company>DGP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G. Platine</dc:creator>
  <cp:lastModifiedBy>Xerox Corporation</cp:lastModifiedBy>
  <dcterms:created xsi:type="dcterms:W3CDTF">2003-09-13T19:13:30Z</dcterms:created>
  <dcterms:modified xsi:type="dcterms:W3CDTF">2014-03-31T00:30:32Z</dcterms:modified>
</cp:coreProperties>
</file>