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175" windowHeight="7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5" i="1" l="1"/>
  <c r="B44" i="1"/>
  <c r="B43" i="1"/>
  <c r="B42" i="1"/>
  <c r="B41" i="1"/>
  <c r="B40" i="1"/>
  <c r="B39" i="1"/>
  <c r="B38" i="1"/>
  <c r="B37" i="1"/>
  <c r="B36" i="1"/>
  <c r="F6" i="1"/>
  <c r="F31" i="1"/>
  <c r="F30" i="1"/>
  <c r="F29" i="1"/>
  <c r="F28" i="1"/>
  <c r="F27" i="1"/>
  <c r="F26" i="1"/>
  <c r="F25" i="1"/>
  <c r="F24" i="1"/>
  <c r="F23" i="1"/>
  <c r="F22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<sst xmlns="http://schemas.openxmlformats.org/spreadsheetml/2006/main" count="43" uniqueCount="34">
  <si>
    <t>QD=1,000,000-25,000,000P+10,000,000Ps+1,600Y+50,000T</t>
  </si>
  <si>
    <t>P</t>
  </si>
  <si>
    <t>Ps</t>
  </si>
  <si>
    <t>Y</t>
  </si>
  <si>
    <t>T</t>
  </si>
  <si>
    <t xml:space="preserve">Demand if all Factors </t>
  </si>
  <si>
    <t>Change (Qd)</t>
  </si>
  <si>
    <t>Pessimistic Scenario 10</t>
  </si>
  <si>
    <t>Optimistic Scenario      1</t>
  </si>
  <si>
    <t>Only (Qd)</t>
  </si>
  <si>
    <t xml:space="preserve">Qd if Price Changes </t>
  </si>
  <si>
    <t>Demand if Temp</t>
  </si>
  <si>
    <t>Changes Only (Qd)</t>
  </si>
  <si>
    <t>Spreadsheet Analysis of Demand and Supply for Sunbest Orange Juice</t>
  </si>
  <si>
    <t>Qs=8,000,000P-100,000PL-120,000Pk-150,000T</t>
  </si>
  <si>
    <t>Supply if All Factors</t>
  </si>
  <si>
    <t>Change (Qs)</t>
  </si>
  <si>
    <t xml:space="preserve">Quantity Supplied if </t>
  </si>
  <si>
    <t>Price Change only (Qs)</t>
  </si>
  <si>
    <t>Supplyif Temp</t>
  </si>
  <si>
    <t>Changes Only (Qs)</t>
  </si>
  <si>
    <t>Surplus or Shortage</t>
  </si>
  <si>
    <t>Temp. Change Only</t>
  </si>
  <si>
    <t>PL</t>
  </si>
  <si>
    <t>Pk</t>
  </si>
  <si>
    <t>Price of Sunbest</t>
  </si>
  <si>
    <t>Price of Labor</t>
  </si>
  <si>
    <t>Cost of Captial</t>
  </si>
  <si>
    <t>Temperature</t>
  </si>
  <si>
    <t>Price of Soda</t>
  </si>
  <si>
    <t>Disposable IC</t>
  </si>
  <si>
    <t>All Factors Change</t>
  </si>
  <si>
    <t xml:space="preserve">Surplus or Shortage </t>
  </si>
  <si>
    <t>Price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</si>
</sst>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rgb="FF4F6228"/>
      <name val="Times New Roman"/>
      <family val="1"/>
    </font>
    <font>
      <b/>
      <sz val="14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6" fontId="0" fillId="0" borderId="0" xfId="0" applyNumberFormat="1" applyAlignment="1">
      <alignment vertical="center"/>
    </xf>
    <xf numFmtId="166" fontId="0" fillId="0" borderId="0" xfId="1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G14" sqref="G14"/>
    </sheetView>
  </sheetViews>
  <sheetFormatPr defaultRowHeight="15" x14ac:dyDescent="0.25"/>
  <cols>
    <col min="1" max="1" width="21.42578125" style="1" customWidth="1"/>
    <col min="2" max="2" width="19.42578125" style="1" customWidth="1"/>
    <col min="3" max="3" width="17.7109375" style="1" customWidth="1"/>
    <col min="4" max="4" width="16.42578125" style="1" customWidth="1"/>
    <col min="5" max="5" width="13.5703125" style="1" customWidth="1"/>
    <col min="6" max="6" width="29.28515625" style="1" customWidth="1"/>
    <col min="7" max="7" width="19.5703125" style="1" customWidth="1"/>
    <col min="8" max="8" width="18.42578125" style="1" customWidth="1"/>
    <col min="9" max="16384" width="9.140625" style="1"/>
  </cols>
  <sheetData>
    <row r="1" spans="1:8" ht="18.75" x14ac:dyDescent="0.25">
      <c r="A1" s="10" t="s">
        <v>13</v>
      </c>
      <c r="B1" s="10"/>
      <c r="C1" s="10"/>
      <c r="D1" s="10"/>
      <c r="E1" s="10"/>
      <c r="F1" s="10"/>
      <c r="G1" s="10"/>
    </row>
    <row r="3" spans="1:8" ht="15.75" x14ac:dyDescent="0.25">
      <c r="F3" s="2" t="s">
        <v>0</v>
      </c>
    </row>
    <row r="4" spans="1:8" x14ac:dyDescent="0.25">
      <c r="B4" s="1" t="s">
        <v>25</v>
      </c>
      <c r="C4" s="1" t="s">
        <v>29</v>
      </c>
      <c r="D4" s="1" t="s">
        <v>30</v>
      </c>
      <c r="E4" s="1" t="s">
        <v>28</v>
      </c>
      <c r="F4" s="1" t="s">
        <v>5</v>
      </c>
      <c r="G4" s="1" t="s">
        <v>10</v>
      </c>
      <c r="H4" s="1" t="s">
        <v>11</v>
      </c>
    </row>
    <row r="5" spans="1:8" x14ac:dyDescent="0.25">
      <c r="B5" s="1" t="s">
        <v>1</v>
      </c>
      <c r="C5" s="1" t="s">
        <v>2</v>
      </c>
      <c r="D5" s="1" t="s">
        <v>3</v>
      </c>
      <c r="E5" s="1" t="s">
        <v>4</v>
      </c>
      <c r="F5" s="1" t="s">
        <v>6</v>
      </c>
      <c r="G5" s="1" t="s">
        <v>9</v>
      </c>
      <c r="H5" s="1" t="s">
        <v>12</v>
      </c>
    </row>
    <row r="6" spans="1:8" x14ac:dyDescent="0.25">
      <c r="A6" s="1" t="s">
        <v>8</v>
      </c>
      <c r="B6" s="3">
        <v>6</v>
      </c>
      <c r="C6" s="3">
        <v>5</v>
      </c>
      <c r="D6" s="11">
        <v>67500</v>
      </c>
      <c r="E6" s="5">
        <v>81.25</v>
      </c>
      <c r="F6" s="4">
        <f>1000000-25000000*B6+10000000*C6+1600*D6+50000*E6</f>
        <v>13062500</v>
      </c>
    </row>
    <row r="7" spans="1:8" x14ac:dyDescent="0.25">
      <c r="A7" s="9">
        <v>2</v>
      </c>
      <c r="B7" s="3">
        <v>5.8</v>
      </c>
      <c r="C7" s="5">
        <v>4.9000000000000004</v>
      </c>
      <c r="D7" s="12">
        <v>66500</v>
      </c>
      <c r="E7" s="5">
        <v>81</v>
      </c>
      <c r="F7" s="4">
        <f t="shared" ref="F7:H15" si="0">1000000-25000000*B7+10000000*C7+1600*D7+50000*E7</f>
        <v>15450000</v>
      </c>
    </row>
    <row r="8" spans="1:8" x14ac:dyDescent="0.25">
      <c r="A8" s="9">
        <v>3</v>
      </c>
      <c r="B8" s="3">
        <v>5.6</v>
      </c>
      <c r="C8" s="5">
        <v>4.8</v>
      </c>
      <c r="D8" s="12">
        <v>65500</v>
      </c>
      <c r="E8" s="5">
        <v>80.75</v>
      </c>
      <c r="F8" s="4">
        <f t="shared" si="0"/>
        <v>17837500</v>
      </c>
    </row>
    <row r="9" spans="1:8" x14ac:dyDescent="0.25">
      <c r="A9" s="9">
        <v>4</v>
      </c>
      <c r="B9" s="3">
        <v>5.4</v>
      </c>
      <c r="C9" s="5">
        <v>4.7</v>
      </c>
      <c r="D9" s="12">
        <v>64500</v>
      </c>
      <c r="E9" s="5">
        <v>80.5</v>
      </c>
      <c r="F9" s="4">
        <f t="shared" si="0"/>
        <v>20225000</v>
      </c>
    </row>
    <row r="10" spans="1:8" x14ac:dyDescent="0.25">
      <c r="A10" s="9">
        <v>5</v>
      </c>
      <c r="B10" s="3">
        <v>5.2</v>
      </c>
      <c r="C10" s="5">
        <v>4.5999999999999996</v>
      </c>
      <c r="D10" s="12">
        <v>63500</v>
      </c>
      <c r="E10" s="5">
        <v>80.25</v>
      </c>
      <c r="F10" s="4">
        <f t="shared" si="0"/>
        <v>22612500</v>
      </c>
    </row>
    <row r="11" spans="1:8" x14ac:dyDescent="0.25">
      <c r="A11" s="9">
        <v>6</v>
      </c>
      <c r="B11" s="3">
        <v>5</v>
      </c>
      <c r="C11" s="5">
        <v>4.5</v>
      </c>
      <c r="D11" s="12">
        <v>62500</v>
      </c>
      <c r="E11" s="5">
        <v>80</v>
      </c>
      <c r="F11" s="4">
        <f t="shared" si="0"/>
        <v>25000000</v>
      </c>
      <c r="G11" s="4"/>
    </row>
    <row r="12" spans="1:8" x14ac:dyDescent="0.25">
      <c r="A12" s="9">
        <v>7</v>
      </c>
      <c r="B12" s="3">
        <v>4.8</v>
      </c>
      <c r="C12" s="5">
        <v>4.4000000000000004</v>
      </c>
      <c r="D12" s="12">
        <v>61500</v>
      </c>
      <c r="E12" s="5">
        <v>79.75</v>
      </c>
      <c r="F12" s="4">
        <f t="shared" si="0"/>
        <v>27387500</v>
      </c>
    </row>
    <row r="13" spans="1:8" x14ac:dyDescent="0.25">
      <c r="A13" s="9">
        <v>8</v>
      </c>
      <c r="B13" s="3">
        <v>4.5999999999999996</v>
      </c>
      <c r="C13" s="5">
        <v>4.3</v>
      </c>
      <c r="D13" s="12">
        <v>60500</v>
      </c>
      <c r="E13" s="5">
        <v>79.5</v>
      </c>
      <c r="F13" s="4">
        <f t="shared" si="0"/>
        <v>29775000.000000015</v>
      </c>
    </row>
    <row r="14" spans="1:8" x14ac:dyDescent="0.25">
      <c r="A14" s="9">
        <v>9</v>
      </c>
      <c r="B14" s="3">
        <v>4.4000000000000004</v>
      </c>
      <c r="C14" s="5">
        <v>4.2</v>
      </c>
      <c r="D14" s="12">
        <v>59500</v>
      </c>
      <c r="E14" s="5">
        <v>79.25</v>
      </c>
      <c r="F14" s="4">
        <f t="shared" si="0"/>
        <v>32162499.999999985</v>
      </c>
    </row>
    <row r="15" spans="1:8" x14ac:dyDescent="0.25">
      <c r="A15" s="1" t="s">
        <v>7</v>
      </c>
      <c r="B15" s="3">
        <v>4.2</v>
      </c>
      <c r="C15" s="5">
        <v>4.0999999999999996</v>
      </c>
      <c r="D15" s="12">
        <v>58500</v>
      </c>
      <c r="E15" s="5">
        <v>79</v>
      </c>
      <c r="F15" s="4">
        <f t="shared" si="0"/>
        <v>34550000</v>
      </c>
    </row>
    <row r="16" spans="1:8" x14ac:dyDescent="0.25">
      <c r="B16" s="3"/>
      <c r="F16" s="7"/>
    </row>
    <row r="17" spans="1:8" x14ac:dyDescent="0.25">
      <c r="F17" s="7"/>
    </row>
    <row r="19" spans="1:8" ht="15.75" x14ac:dyDescent="0.25">
      <c r="F19" s="2" t="s">
        <v>14</v>
      </c>
    </row>
    <row r="20" spans="1:8" x14ac:dyDescent="0.25">
      <c r="B20" s="1" t="s">
        <v>25</v>
      </c>
      <c r="C20" s="1" t="s">
        <v>26</v>
      </c>
      <c r="D20" s="1" t="s">
        <v>27</v>
      </c>
      <c r="E20" s="1" t="s">
        <v>28</v>
      </c>
      <c r="F20" s="1" t="s">
        <v>15</v>
      </c>
      <c r="G20" s="1" t="s">
        <v>17</v>
      </c>
      <c r="H20" s="1" t="s">
        <v>19</v>
      </c>
    </row>
    <row r="21" spans="1:8" x14ac:dyDescent="0.25">
      <c r="B21" s="1" t="s">
        <v>1</v>
      </c>
      <c r="C21" s="1" t="s">
        <v>23</v>
      </c>
      <c r="D21" s="1" t="s">
        <v>24</v>
      </c>
      <c r="E21" s="1" t="s">
        <v>4</v>
      </c>
      <c r="F21" s="1" t="s">
        <v>16</v>
      </c>
      <c r="G21" s="1" t="s">
        <v>18</v>
      </c>
      <c r="H21" s="1" t="s">
        <v>20</v>
      </c>
    </row>
    <row r="22" spans="1:8" x14ac:dyDescent="0.25">
      <c r="A22" s="1" t="s">
        <v>8</v>
      </c>
      <c r="B22" s="3">
        <v>6</v>
      </c>
      <c r="C22" s="3">
        <v>16.75</v>
      </c>
      <c r="D22" s="5">
        <v>7.5</v>
      </c>
      <c r="E22" s="5">
        <v>81.25</v>
      </c>
      <c r="F22" s="4">
        <f t="shared" ref="F22:F31" si="1">8000000*B22-100000*C22-120000*D22-150000*E22</f>
        <v>33237500</v>
      </c>
    </row>
    <row r="23" spans="1:8" x14ac:dyDescent="0.25">
      <c r="A23" s="9">
        <v>2</v>
      </c>
      <c r="B23" s="3">
        <v>5.8</v>
      </c>
      <c r="C23" s="5">
        <v>17</v>
      </c>
      <c r="D23" s="5">
        <v>8</v>
      </c>
      <c r="E23" s="5">
        <v>81</v>
      </c>
      <c r="F23" s="4">
        <f t="shared" si="1"/>
        <v>31590000</v>
      </c>
    </row>
    <row r="24" spans="1:8" x14ac:dyDescent="0.25">
      <c r="A24" s="9">
        <v>3</v>
      </c>
      <c r="B24" s="3">
        <v>5.6</v>
      </c>
      <c r="C24" s="5">
        <v>17.25</v>
      </c>
      <c r="D24" s="5">
        <v>8.5</v>
      </c>
      <c r="E24" s="5">
        <v>80.75</v>
      </c>
      <c r="F24" s="4">
        <f t="shared" si="1"/>
        <v>29942500</v>
      </c>
    </row>
    <row r="25" spans="1:8" x14ac:dyDescent="0.25">
      <c r="A25" s="9">
        <v>4</v>
      </c>
      <c r="B25" s="3">
        <v>5.4</v>
      </c>
      <c r="C25" s="5">
        <v>17.5</v>
      </c>
      <c r="D25" s="5">
        <v>9</v>
      </c>
      <c r="E25" s="5">
        <v>80.5</v>
      </c>
      <c r="F25" s="4">
        <f t="shared" si="1"/>
        <v>28295000</v>
      </c>
    </row>
    <row r="26" spans="1:8" x14ac:dyDescent="0.25">
      <c r="A26" s="9">
        <v>5</v>
      </c>
      <c r="B26" s="3">
        <v>5.2</v>
      </c>
      <c r="C26" s="5">
        <v>17.75</v>
      </c>
      <c r="D26" s="5">
        <v>9.5</v>
      </c>
      <c r="E26" s="5">
        <v>80.25</v>
      </c>
      <c r="F26" s="4">
        <f t="shared" si="1"/>
        <v>26647500</v>
      </c>
    </row>
    <row r="27" spans="1:8" x14ac:dyDescent="0.25">
      <c r="A27" s="9">
        <v>6</v>
      </c>
      <c r="B27" s="3">
        <v>5</v>
      </c>
      <c r="C27" s="5">
        <v>18</v>
      </c>
      <c r="D27" s="5">
        <v>10</v>
      </c>
      <c r="E27" s="5">
        <v>80</v>
      </c>
      <c r="F27" s="4">
        <f t="shared" si="1"/>
        <v>25000000</v>
      </c>
    </row>
    <row r="28" spans="1:8" x14ac:dyDescent="0.25">
      <c r="A28" s="9">
        <v>7</v>
      </c>
      <c r="B28" s="3">
        <v>4.8</v>
      </c>
      <c r="C28" s="5">
        <v>18.25</v>
      </c>
      <c r="D28" s="5">
        <v>10.5</v>
      </c>
      <c r="E28" s="5">
        <v>79.75</v>
      </c>
      <c r="F28" s="4">
        <f t="shared" si="1"/>
        <v>23352500</v>
      </c>
    </row>
    <row r="29" spans="1:8" x14ac:dyDescent="0.25">
      <c r="A29" s="9">
        <v>8</v>
      </c>
      <c r="B29" s="3">
        <v>4.5999999999999996</v>
      </c>
      <c r="C29" s="5">
        <v>18.5</v>
      </c>
      <c r="D29" s="5">
        <v>11</v>
      </c>
      <c r="E29" s="5">
        <v>79.5</v>
      </c>
      <c r="F29" s="4">
        <f t="shared" si="1"/>
        <v>21705000</v>
      </c>
    </row>
    <row r="30" spans="1:8" x14ac:dyDescent="0.25">
      <c r="A30" s="9">
        <v>9</v>
      </c>
      <c r="B30" s="3">
        <v>4.4000000000000004</v>
      </c>
      <c r="C30" s="5">
        <v>18.75</v>
      </c>
      <c r="D30" s="5">
        <v>11.5</v>
      </c>
      <c r="E30" s="5">
        <v>79.25</v>
      </c>
      <c r="F30" s="4">
        <f t="shared" si="1"/>
        <v>20057500</v>
      </c>
    </row>
    <row r="31" spans="1:8" x14ac:dyDescent="0.25">
      <c r="A31" s="1" t="s">
        <v>7</v>
      </c>
      <c r="B31" s="3">
        <v>4.2</v>
      </c>
      <c r="C31" s="5">
        <v>19</v>
      </c>
      <c r="D31" s="5">
        <v>12</v>
      </c>
      <c r="E31" s="5">
        <v>79</v>
      </c>
      <c r="F31" s="4">
        <f t="shared" si="1"/>
        <v>18410000</v>
      </c>
    </row>
    <row r="32" spans="1:8" x14ac:dyDescent="0.25">
      <c r="F32" s="7"/>
    </row>
    <row r="33" spans="1:6" x14ac:dyDescent="0.25">
      <c r="F33" s="7"/>
    </row>
    <row r="34" spans="1:6" x14ac:dyDescent="0.25">
      <c r="B34" s="1" t="s">
        <v>21</v>
      </c>
      <c r="C34" s="1" t="s">
        <v>32</v>
      </c>
      <c r="D34" s="1" t="s">
        <v>21</v>
      </c>
    </row>
    <row r="35" spans="1:6" x14ac:dyDescent="0.25">
      <c r="B35" s="1" t="s">
        <v>31</v>
      </c>
      <c r="C35" s="1" t="s">
        <v>33</v>
      </c>
      <c r="D35" s="1" t="s">
        <v>22</v>
      </c>
    </row>
    <row r="36" spans="1:6" x14ac:dyDescent="0.25">
      <c r="A36" s="1" t="s">
        <v>8</v>
      </c>
      <c r="B36" s="4">
        <f t="shared" ref="B36:B45" si="2">F22-F6</f>
        <v>20175000</v>
      </c>
      <c r="C36" s="3"/>
      <c r="D36" s="4"/>
      <c r="E36" s="5"/>
      <c r="F36" s="4"/>
    </row>
    <row r="37" spans="1:6" x14ac:dyDescent="0.25">
      <c r="A37" s="9">
        <v>2</v>
      </c>
      <c r="B37" s="4">
        <f t="shared" si="2"/>
        <v>16140000</v>
      </c>
      <c r="C37" s="5"/>
      <c r="D37" s="6"/>
      <c r="E37" s="5"/>
      <c r="F37" s="4"/>
    </row>
    <row r="38" spans="1:6" x14ac:dyDescent="0.25">
      <c r="A38" s="9">
        <v>3</v>
      </c>
      <c r="B38" s="4">
        <f t="shared" si="2"/>
        <v>12105000</v>
      </c>
      <c r="C38" s="5"/>
      <c r="D38" s="6"/>
      <c r="E38" s="5"/>
      <c r="F38" s="4"/>
    </row>
    <row r="39" spans="1:6" x14ac:dyDescent="0.25">
      <c r="A39" s="9">
        <v>4</v>
      </c>
      <c r="B39" s="4">
        <f t="shared" si="2"/>
        <v>8070000</v>
      </c>
      <c r="C39" s="5"/>
      <c r="D39" s="6"/>
      <c r="E39" s="5"/>
      <c r="F39" s="4"/>
    </row>
    <row r="40" spans="1:6" x14ac:dyDescent="0.25">
      <c r="A40" s="9">
        <v>5</v>
      </c>
      <c r="B40" s="4">
        <f t="shared" si="2"/>
        <v>4035000</v>
      </c>
      <c r="C40" s="5"/>
      <c r="D40" s="6"/>
      <c r="E40" s="5"/>
      <c r="F40" s="4"/>
    </row>
    <row r="41" spans="1:6" x14ac:dyDescent="0.25">
      <c r="A41" s="9">
        <v>6</v>
      </c>
      <c r="B41" s="4">
        <f t="shared" si="2"/>
        <v>0</v>
      </c>
      <c r="C41" s="5"/>
      <c r="D41" s="6"/>
      <c r="E41" s="5"/>
      <c r="F41" s="4"/>
    </row>
    <row r="42" spans="1:6" x14ac:dyDescent="0.25">
      <c r="A42" s="9">
        <v>7</v>
      </c>
      <c r="B42" s="4">
        <f t="shared" si="2"/>
        <v>-4035000</v>
      </c>
      <c r="C42" s="5"/>
      <c r="D42" s="6"/>
      <c r="E42" s="5"/>
      <c r="F42" s="4"/>
    </row>
    <row r="43" spans="1:6" x14ac:dyDescent="0.25">
      <c r="A43" s="9">
        <v>8</v>
      </c>
      <c r="B43" s="4">
        <f t="shared" si="2"/>
        <v>-8070000.0000000149</v>
      </c>
      <c r="C43" s="5"/>
      <c r="D43" s="6"/>
      <c r="E43" s="5"/>
      <c r="F43" s="4"/>
    </row>
    <row r="44" spans="1:6" x14ac:dyDescent="0.25">
      <c r="A44" s="9">
        <v>9</v>
      </c>
      <c r="B44" s="4">
        <f t="shared" si="2"/>
        <v>-12104999.999999985</v>
      </c>
      <c r="C44" s="5"/>
      <c r="D44" s="6"/>
      <c r="E44" s="5"/>
      <c r="F44" s="4"/>
    </row>
    <row r="45" spans="1:6" x14ac:dyDescent="0.25">
      <c r="A45" s="1" t="s">
        <v>7</v>
      </c>
      <c r="B45" s="4">
        <f t="shared" si="2"/>
        <v>-16140000</v>
      </c>
      <c r="C45" s="5"/>
      <c r="D45" s="6"/>
      <c r="E45" s="5"/>
      <c r="F45" s="4"/>
    </row>
    <row r="46" spans="1:6" x14ac:dyDescent="0.25">
      <c r="C46" s="8"/>
    </row>
    <row r="47" spans="1:6" x14ac:dyDescent="0.25">
      <c r="C47" s="8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Baltimore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ntsbgerl</dc:creator>
  <cp:lastModifiedBy>ajenkin2</cp:lastModifiedBy>
  <dcterms:created xsi:type="dcterms:W3CDTF">2009-06-02T14:50:15Z</dcterms:created>
  <dcterms:modified xsi:type="dcterms:W3CDTF">2013-10-12T17:17:34Z</dcterms:modified>
</cp:coreProperties>
</file>