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4955" windowHeight="5880" tabRatio="641" firstSheet="1" activeTab="2"/>
  </bookViews>
  <sheets>
    <sheet name="Tree Display" sheetId="1" state="hidden" r:id="rId1"/>
    <sheet name="Title" sheetId="2" r:id="rId2"/>
    <sheet name="Equity_FX_Index_Futures_Options" sheetId="3" r:id="rId3"/>
    <sheet name="IR Tree Display" sheetId="4" state="hidden" r:id="rId4"/>
    <sheet name="Bond_Options" sheetId="5" r:id="rId5"/>
    <sheet name="Caps_and_Swap_Options" sheetId="6" r:id="rId6"/>
    <sheet name="CDSs" sheetId="7" r:id="rId7"/>
    <sheet name="CDOs" sheetId="8" r:id="rId8"/>
    <sheet name="MyData" sheetId="9" state="veryHidden" r:id="rId9"/>
  </sheets>
  <definedNames/>
  <calcPr fullCalcOnLoad="1"/>
</workbook>
</file>

<file path=xl/sharedStrings.xml><?xml version="1.0" encoding="utf-8"?>
<sst xmlns="http://schemas.openxmlformats.org/spreadsheetml/2006/main" count="489" uniqueCount="205">
  <si>
    <t>At each node:</t>
  </si>
  <si>
    <t xml:space="preserve"> Upper value = Underlying Asset Price</t>
  </si>
  <si>
    <t xml:space="preserve"> Lower value = Option Price</t>
  </si>
  <si>
    <t>Values in red are a result of early exercise.</t>
  </si>
  <si>
    <t xml:space="preserve">Node Time: </t>
  </si>
  <si>
    <t>Underlying Data</t>
  </si>
  <si>
    <t>Graph Results</t>
  </si>
  <si>
    <t>Underlying Type:</t>
  </si>
  <si>
    <t>Vertical Axis:</t>
  </si>
  <si>
    <t>Horizontal Axis:</t>
  </si>
  <si>
    <t xml:space="preserve">Stock Price: </t>
  </si>
  <si>
    <t xml:space="preserve">Volatility (% per year): </t>
  </si>
  <si>
    <t xml:space="preserve">Risk-Free Rate (% per year): </t>
  </si>
  <si>
    <t>Minimum X value</t>
  </si>
  <si>
    <t>Maximum X value</t>
  </si>
  <si>
    <t>Option Data</t>
  </si>
  <si>
    <t>Option Type:</t>
  </si>
  <si>
    <t>Time to Exercise:</t>
  </si>
  <si>
    <t xml:space="preserve">Exercise Price: </t>
  </si>
  <si>
    <t>Time since Inception:</t>
  </si>
  <si>
    <t xml:space="preserve">Current Average: </t>
  </si>
  <si>
    <t xml:space="preserve">Price: </t>
  </si>
  <si>
    <t xml:space="preserve">Delta (per $): </t>
  </si>
  <si>
    <t xml:space="preserve">Gamma (per $ per $): </t>
  </si>
  <si>
    <t xml:space="preserve">Vega (per %): </t>
  </si>
  <si>
    <t xml:space="preserve">Theta (per day): </t>
  </si>
  <si>
    <t xml:space="preserve">Rho (per %): </t>
  </si>
  <si>
    <t xml:space="preserve"> Upper value = Cash Bond Price</t>
  </si>
  <si>
    <t xml:space="preserve"> Middle value = Option Price</t>
  </si>
  <si>
    <t xml:space="preserve"> Lower value = dt-period Rate</t>
  </si>
  <si>
    <t>Pu:</t>
  </si>
  <si>
    <t>Pm:</t>
  </si>
  <si>
    <t>Pd:</t>
  </si>
  <si>
    <t>Bond Data</t>
  </si>
  <si>
    <t>Term Structure</t>
  </si>
  <si>
    <t>Time (Yrs)</t>
  </si>
  <si>
    <t>Rate (%)</t>
  </si>
  <si>
    <t xml:space="preserve">Principal: </t>
  </si>
  <si>
    <t xml:space="preserve">Coupon Frequency: </t>
  </si>
  <si>
    <t xml:space="preserve">Bond Life (Years): </t>
  </si>
  <si>
    <t xml:space="preserve">Coupon Rate (%): </t>
  </si>
  <si>
    <t xml:space="preserve">Quoted Bond Price (/100): </t>
  </si>
  <si>
    <t xml:space="preserve">Pricing Model: 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</si>
  <si>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</si>
  <si>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</si>
  <si>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</si>
  <si>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</si>
  <si>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</si>
  <si>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 xml:space="preserve">DV01 (Per basis point): </t>
  </si>
  <si>
    <t xml:space="preserve">Gamma01 (Per %): </t>
  </si>
  <si>
    <t>Swap / Cap Data</t>
  </si>
  <si>
    <t xml:space="preserve">Settlement Frequency: </t>
  </si>
  <si>
    <t>Principal :</t>
  </si>
  <si>
    <t xml:space="preserve">Swap Start (Years): </t>
  </si>
  <si>
    <t xml:space="preserve">Swap End (Years): </t>
  </si>
  <si>
    <t>Swap Rate (%):</t>
  </si>
  <si>
    <t>Option Type -&gt;</t>
  </si>
  <si>
    <t>Number of items</t>
  </si>
  <si>
    <t>Items:</t>
  </si>
  <si>
    <t>Formats:</t>
  </si>
  <si>
    <t>Graph Data</t>
  </si>
  <si>
    <t>Bond Graph Data</t>
  </si>
  <si>
    <t>Cap/Swap Graph Data</t>
  </si>
  <si>
    <t>Analytic: European</t>
  </si>
  <si>
    <t>0.0000</t>
  </si>
  <si>
    <t>Binomial: European</t>
  </si>
  <si>
    <t>0</t>
  </si>
  <si>
    <t>Binomial: American</t>
  </si>
  <si>
    <t>Time to Expiration: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</si>
  <si>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</si>
  <si>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</si>
  <si>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</si>
  <si>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</si>
  <si>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</si>
  <si>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</si>
  <si>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</si>
  <si>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</si>
  <si>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</si>
  <si>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</si>
  <si>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</si>
  <si>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</si>
  <si>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</si>
  <si>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First Exercise Price: </t>
  </si>
  <si>
    <t xml:space="preserve">Time to Final Exercise: </t>
  </si>
  <si>
    <t xml:space="preserve">Final Exercise Price: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</si>
  <si>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</si>
  <si>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</si>
  <si>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</si>
  <si>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</si>
  <si>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</si>
  <si>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</si>
  <si>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</si>
  <si>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</si>
  <si>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</si>
  <si>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</si>
  <si>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</si>
  <si>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</si>
  <si>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</si>
  <si>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</si>
  <si>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</si>
  <si>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</si>
  <si>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Is Today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</si>
  <si>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</si>
  <si>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</si>
  <si>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</si>
  <si>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</si>
  <si>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</si>
  <si>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</si>
  <si>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</si>
  <si>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</si>
  <si>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</si>
  <si>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</si>
  <si>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</si>
  <si>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</si>
  <si>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</si>
  <si>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</si>
  <si>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</si>
  <si>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</si>
  <si>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</si>
  <si>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</si>
  <si>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</si>
  <si>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</si>
  <si>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</si>
  <si>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</si>
  <si>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</si>
  <si>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</si>
  <si>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Normal - American</t>
  </si>
  <si>
    <t>LogNormal - European</t>
  </si>
  <si>
    <t>LogNormal - American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</si>
  <si>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</si>
  <si>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</si>
  <si>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</si>
  <si>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</si>
  <si>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</si>
  <si>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</si>
  <si>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</si>
  <si>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</si>
  <si>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</si>
  <si>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</si>
  <si>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Normal - European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</si>
  <si>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</si>
  <si>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</si>
  <si>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</si>
  <si>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</si>
  <si>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</si>
  <si>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</si>
  <si>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</si>
  <si>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</si>
  <si>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</si>
  <si>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Strike price = 100</t>
  </si>
  <si>
    <t>Floating Lookback</t>
  </si>
  <si>
    <t>Fixed Lookback</t>
  </si>
  <si>
    <t>Strike price = 50</t>
  </si>
  <si>
    <t xml:space="preserve">Accrual: </t>
  </si>
  <si>
    <t>CDS Data</t>
  </si>
  <si>
    <t>Payment Frequency -&gt;</t>
  </si>
  <si>
    <t>ImplyLambda -&gt;</t>
  </si>
  <si>
    <t>Default Rate Data</t>
  </si>
  <si>
    <t>Life(Yrs)</t>
  </si>
  <si>
    <t>Spread (bp)</t>
  </si>
  <si>
    <t>Hazard Rate</t>
  </si>
  <si>
    <t>Recovery Rate</t>
  </si>
  <si>
    <t>Payment Frequency:</t>
  </si>
  <si>
    <t>Upfront (%)</t>
  </si>
  <si>
    <t>Detachment Point (%)</t>
  </si>
  <si>
    <t>Attachment Point (%)</t>
  </si>
  <si>
    <t>Number of Names</t>
  </si>
  <si>
    <t>Life (Years)</t>
  </si>
  <si>
    <t>CD0 Data</t>
  </si>
  <si>
    <t>Upfront1</t>
  </si>
  <si>
    <t>Upfront2</t>
  </si>
  <si>
    <t>Upfront3</t>
  </si>
  <si>
    <t>Upfront4</t>
  </si>
  <si>
    <t>Upfront5</t>
  </si>
  <si>
    <t>ImpCorr</t>
  </si>
  <si>
    <t>CDO Data</t>
  </si>
  <si>
    <t>No. of Integration Points</t>
  </si>
  <si>
    <t>Discount factor per step = 0.9900</t>
  </si>
  <si>
    <t>Time step, dt = 0.2000 years, 73.00 days</t>
  </si>
  <si>
    <t>Growth factor per step, a = 1.0060</t>
  </si>
  <si>
    <t>Probability of up move, p = 0.4989</t>
  </si>
  <si>
    <t>Up step size, u = 1.1183</t>
  </si>
  <si>
    <t>Down step size, d = 0.8942</t>
  </si>
  <si>
    <t>Time step, dt = 0.1000 years, 36.50 days</t>
  </si>
  <si>
    <t>CDS Hazard Rate Data</t>
  </si>
  <si>
    <t>Base Correlation</t>
  </si>
  <si>
    <t>Base Corr.</t>
  </si>
  <si>
    <t>DerivaGem - Version 2.00</t>
  </si>
  <si>
    <t>For Excel 2000 and more recent versions of Excel</t>
  </si>
  <si>
    <t>This is the Options Calculator Software that has been designed to</t>
  </si>
  <si>
    <t>accompany John Hull's texts:</t>
  </si>
  <si>
    <t>"Options, Futures and Other Derivatives" 7/E</t>
  </si>
  <si>
    <t>"Fundamentals of Futures and Options Markets" 7/E</t>
  </si>
  <si>
    <t>and</t>
  </si>
  <si>
    <t>"Risk Management and Financial Institutions" 2/E</t>
  </si>
  <si>
    <t>All books are published by Pearson Prentice Hall. They can be ordered from outlets such as</t>
  </si>
  <si>
    <t>Amazon.com or directly from the publisher at http://www.prenhall.com/mischtm/support_fr.html</t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</si>
  <si>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</si>
  <si>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</si>
  <si>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>This software was developed for educational purposes by A-J Financial Systems, Inc.</t>
  </si>
  <si>
    <t>ExpLoss</t>
  </si>
  <si>
    <t>PVPmts</t>
  </si>
  <si>
    <t>Tranche Corr</t>
  </si>
  <si>
    <t>Time</t>
  </si>
  <si>
    <t>Dividend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</si>
</sst>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000%"/>
    <numFmt numFmtId="167" formatCode="[$-409]dddd\,\ mmmm\ dd\,\ yyyy"/>
    <numFmt numFmtId="168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15" fontId="0" fillId="34" borderId="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quotePrefix="1">
      <alignment horizontal="left"/>
    </xf>
    <xf numFmtId="0" fontId="0" fillId="34" borderId="0" xfId="0" applyFill="1" applyAlignment="1">
      <alignment horizontal="right"/>
    </xf>
    <xf numFmtId="2" fontId="0" fillId="0" borderId="15" xfId="0" applyNumberFormat="1" applyFill="1" applyBorder="1" applyAlignment="1" applyProtection="1">
      <alignment/>
      <protection locked="0"/>
    </xf>
    <xf numFmtId="10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Alignment="1" quotePrefix="1">
      <alignment horizontal="right"/>
    </xf>
    <xf numFmtId="0" fontId="0" fillId="0" borderId="15" xfId="0" applyNumberForma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0" xfId="0" applyNumberFormat="1" applyFill="1" applyBorder="1" applyAlignment="1">
      <alignment horizontal="right"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 quotePrefix="1">
      <alignment horizontal="right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165" fontId="0" fillId="0" borderId="15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2" xfId="0" applyFill="1" applyBorder="1" applyAlignment="1" applyProtection="1" quotePrefix="1">
      <alignment horizontal="centerContinuous"/>
      <protection/>
    </xf>
    <xf numFmtId="0" fontId="0" fillId="33" borderId="23" xfId="0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Continuous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 quotePrefix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0" fillId="0" borderId="0" xfId="0" applyAlignment="1" quotePrefix="1">
      <alignment horizontal="left"/>
    </xf>
    <xf numFmtId="11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5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15" xfId="0" applyNumberForma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0" fillId="33" borderId="22" xfId="55" applyFill="1" applyBorder="1" applyAlignment="1" applyProtection="1">
      <alignment horizontal="centerContinuous"/>
      <protection/>
    </xf>
    <xf numFmtId="0" fontId="0" fillId="33" borderId="23" xfId="55" applyFill="1" applyBorder="1" applyAlignment="1" applyProtection="1">
      <alignment horizontal="centerContinuous"/>
      <protection/>
    </xf>
    <xf numFmtId="0" fontId="0" fillId="33" borderId="24" xfId="55" applyFill="1" applyBorder="1" applyProtection="1">
      <alignment/>
      <protection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0" fontId="0" fillId="34" borderId="25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Border="1" applyAlignment="1" applyProtection="1" quotePrefix="1">
      <alignment horizontal="center"/>
      <protection/>
    </xf>
    <xf numFmtId="0" fontId="0" fillId="34" borderId="26" xfId="55" applyFill="1" applyBorder="1" applyProtection="1">
      <alignment/>
      <protection/>
    </xf>
    <xf numFmtId="0" fontId="0" fillId="0" borderId="15" xfId="55" applyFill="1" applyBorder="1" applyAlignment="1" applyProtection="1">
      <alignment horizontal="center"/>
      <protection locked="0"/>
    </xf>
    <xf numFmtId="0" fontId="0" fillId="0" borderId="15" xfId="55" applyNumberFormat="1" applyFill="1" applyBorder="1" applyAlignment="1" applyProtection="1">
      <alignment horizontal="center"/>
      <protection locked="0"/>
    </xf>
    <xf numFmtId="0" fontId="0" fillId="34" borderId="0" xfId="55" applyFill="1" applyBorder="1" applyProtection="1">
      <alignment/>
      <protection/>
    </xf>
    <xf numFmtId="165" fontId="0" fillId="0" borderId="15" xfId="55" applyNumberFormat="1" applyFill="1" applyBorder="1" applyAlignment="1" applyProtection="1">
      <alignment horizontal="center"/>
      <protection locked="0"/>
    </xf>
    <xf numFmtId="0" fontId="0" fillId="0" borderId="0" xfId="55" applyProtection="1">
      <alignment/>
      <protection/>
    </xf>
    <xf numFmtId="0" fontId="0" fillId="0" borderId="0" xfId="55" applyFill="1" applyProtection="1">
      <alignment/>
      <protection/>
    </xf>
    <xf numFmtId="0" fontId="0" fillId="34" borderId="0" xfId="55" applyFill="1" applyBorder="1" applyAlignment="1" applyProtection="1">
      <alignment horizontal="right"/>
      <protection/>
    </xf>
    <xf numFmtId="0" fontId="0" fillId="34" borderId="0" xfId="55" applyFill="1" applyBorder="1" applyAlignment="1" applyProtection="1">
      <alignment horizontal="left"/>
      <protection/>
    </xf>
    <xf numFmtId="0" fontId="0" fillId="34" borderId="0" xfId="55" applyFill="1" applyBorder="1" applyAlignment="1" applyProtection="1" quotePrefix="1">
      <alignment horizontal="right"/>
      <protection/>
    </xf>
    <xf numFmtId="0" fontId="0" fillId="34" borderId="32" xfId="55" applyFill="1" applyBorder="1" applyAlignment="1" applyProtection="1">
      <alignment horizontal="center"/>
      <protection/>
    </xf>
    <xf numFmtId="0" fontId="0" fillId="34" borderId="27" xfId="55" applyFill="1" applyBorder="1" applyProtection="1">
      <alignment/>
      <protection/>
    </xf>
    <xf numFmtId="0" fontId="0" fillId="34" borderId="28" xfId="55" applyFill="1" applyBorder="1" applyProtection="1">
      <alignment/>
      <protection/>
    </xf>
    <xf numFmtId="164" fontId="0" fillId="0" borderId="15" xfId="55" applyNumberFormat="1" applyFill="1" applyBorder="1" applyAlignment="1" applyProtection="1">
      <alignment horizontal="center"/>
      <protection/>
    </xf>
    <xf numFmtId="165" fontId="0" fillId="0" borderId="15" xfId="59" applyNumberFormat="1" applyFont="1" applyFill="1" applyBorder="1" applyAlignment="1" applyProtection="1">
      <alignment horizontal="center"/>
      <protection/>
    </xf>
    <xf numFmtId="2" fontId="0" fillId="0" borderId="15" xfId="55" applyNumberForma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 locked="0"/>
    </xf>
    <xf numFmtId="2" fontId="0" fillId="0" borderId="15" xfId="55" applyNumberFormat="1" applyFill="1" applyBorder="1" applyAlignment="1" applyProtection="1">
      <alignment horizontal="center"/>
      <protection locked="0"/>
    </xf>
    <xf numFmtId="10" fontId="0" fillId="0" borderId="15" xfId="59" applyNumberFormat="1" applyFont="1" applyFill="1" applyBorder="1" applyAlignment="1" applyProtection="1">
      <alignment horizontal="center"/>
      <protection/>
    </xf>
    <xf numFmtId="0" fontId="0" fillId="33" borderId="23" xfId="55" applyFill="1" applyBorder="1" applyProtection="1">
      <alignment/>
      <protection/>
    </xf>
    <xf numFmtId="10" fontId="0" fillId="0" borderId="0" xfId="55" applyNumberForma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55" applyNumberFormat="1" applyProtection="1">
      <alignment/>
      <protection locked="0"/>
    </xf>
    <xf numFmtId="0" fontId="9" fillId="33" borderId="0" xfId="0" applyFont="1" applyFill="1" applyAlignment="1">
      <alignment/>
    </xf>
    <xf numFmtId="10" fontId="0" fillId="0" borderId="0" xfId="55" applyNumberFormat="1" applyAlignment="1" applyProtection="1">
      <alignment horizontal="center"/>
      <protection locked="0"/>
    </xf>
    <xf numFmtId="0" fontId="0" fillId="0" borderId="0" xfId="55" applyAlignment="1" applyProtection="1">
      <alignment horizontal="center"/>
      <protection locked="0"/>
    </xf>
    <xf numFmtId="10" fontId="0" fillId="0" borderId="15" xfId="55" applyNumberFormat="1" applyBorder="1" applyAlignment="1" applyProtection="1">
      <alignment horizontal="center"/>
      <protection locked="0"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9" fillId="35" borderId="14" xfId="0" applyFont="1" applyFill="1" applyBorder="1" applyAlignment="1" quotePrefix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2" fillId="35" borderId="13" xfId="0" applyFont="1" applyFill="1" applyBorder="1" applyAlignment="1" quotePrefix="1">
      <alignment horizontal="center"/>
    </xf>
    <xf numFmtId="0" fontId="12" fillId="35" borderId="0" xfId="0" applyFont="1" applyFill="1" applyBorder="1" applyAlignment="1" quotePrefix="1">
      <alignment horizontal="center"/>
    </xf>
    <xf numFmtId="0" fontId="12" fillId="35" borderId="14" xfId="0" applyFont="1" applyFill="1" applyBorder="1" applyAlignment="1" quotePrefix="1">
      <alignment horizontal="center"/>
    </xf>
    <xf numFmtId="0" fontId="11" fillId="35" borderId="13" xfId="0" applyFont="1" applyFill="1" applyBorder="1" applyAlignment="1" quotePrefix="1">
      <alignment horizontal="center"/>
    </xf>
    <xf numFmtId="0" fontId="11" fillId="35" borderId="0" xfId="0" applyFont="1" applyFill="1" applyBorder="1" applyAlignment="1" quotePrefix="1">
      <alignment horizontal="center"/>
    </xf>
    <xf numFmtId="0" fontId="11" fillId="35" borderId="14" xfId="0" applyFont="1" applyFill="1" applyBorder="1" applyAlignment="1" quotePrefix="1">
      <alignment horizontal="center"/>
    </xf>
    <xf numFmtId="0" fontId="13" fillId="35" borderId="13" xfId="0" applyFont="1" applyFill="1" applyBorder="1" applyAlignment="1" quotePrefix="1">
      <alignment horizontal="center"/>
    </xf>
    <xf numFmtId="0" fontId="13" fillId="35" borderId="0" xfId="0" applyFont="1" applyFill="1" applyBorder="1" applyAlignment="1" quotePrefix="1">
      <alignment horizontal="center"/>
    </xf>
    <xf numFmtId="0" fontId="13" fillId="35" borderId="14" xfId="0" applyFont="1" applyFill="1" applyBorder="1" applyAlignment="1" quotePrefix="1">
      <alignment horizontal="center"/>
    </xf>
    <xf numFmtId="0" fontId="14" fillId="35" borderId="13" xfId="0" applyFont="1" applyFill="1" applyBorder="1" applyAlignment="1" quotePrefix="1">
      <alignment horizontal="center"/>
    </xf>
    <xf numFmtId="0" fontId="54" fillId="35" borderId="13" xfId="0" applyFont="1" applyFill="1" applyBorder="1" applyAlignment="1" quotePrefix="1">
      <alignment horizontal="center"/>
    </xf>
    <xf numFmtId="0" fontId="10" fillId="35" borderId="33" xfId="0" applyFont="1" applyFill="1" applyBorder="1" applyAlignment="1" quotePrefix="1">
      <alignment horizontal="center"/>
    </xf>
    <xf numFmtId="0" fontId="10" fillId="35" borderId="34" xfId="0" applyFont="1" applyFill="1" applyBorder="1" applyAlignment="1" quotePrefix="1">
      <alignment horizontal="center"/>
    </xf>
    <xf numFmtId="0" fontId="10" fillId="35" borderId="35" xfId="0" applyFont="1" applyFill="1" applyBorder="1" applyAlignment="1" quotePrefix="1">
      <alignment horizontal="center"/>
    </xf>
    <xf numFmtId="0" fontId="0" fillId="33" borderId="23" xfId="55" applyFill="1" applyBorder="1" applyAlignment="1" applyProtection="1">
      <alignment horizontal="center"/>
      <protection/>
    </xf>
    <xf numFmtId="0" fontId="0" fillId="33" borderId="23" xfId="55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15"/>
          <c:w val="0.94225"/>
          <c:h val="0.872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MyData!$O$2:$O$27</c:f>
              <c:numCache>
                <c:ptCount val="26"/>
                <c:pt idx="0">
                  <c:v>0.01</c:v>
                </c:pt>
                <c:pt idx="1">
                  <c:v>0.0896</c:v>
                </c:pt>
                <c:pt idx="2">
                  <c:v>0.16920000000000002</c:v>
                </c:pt>
                <c:pt idx="3">
                  <c:v>0.24880000000000002</c:v>
                </c:pt>
                <c:pt idx="4">
                  <c:v>0.3284</c:v>
                </c:pt>
                <c:pt idx="5">
                  <c:v>0.40800000000000003</c:v>
                </c:pt>
                <c:pt idx="6">
                  <c:v>0.48760000000000003</c:v>
                </c:pt>
                <c:pt idx="7">
                  <c:v>0.5672</c:v>
                </c:pt>
                <c:pt idx="8">
                  <c:v>0.6468</c:v>
                </c:pt>
                <c:pt idx="9">
                  <c:v>0.7264</c:v>
                </c:pt>
                <c:pt idx="10">
                  <c:v>0.806</c:v>
                </c:pt>
                <c:pt idx="11">
                  <c:v>0.8856</c:v>
                </c:pt>
                <c:pt idx="12">
                  <c:v>0.9652000000000001</c:v>
                </c:pt>
                <c:pt idx="13">
                  <c:v>1.0448</c:v>
                </c:pt>
                <c:pt idx="14">
                  <c:v>1.1244</c:v>
                </c:pt>
                <c:pt idx="15">
                  <c:v>1.204</c:v>
                </c:pt>
                <c:pt idx="16">
                  <c:v>1.2836</c:v>
                </c:pt>
                <c:pt idx="17">
                  <c:v>1.3632</c:v>
                </c:pt>
                <c:pt idx="18">
                  <c:v>1.4428</c:v>
                </c:pt>
                <c:pt idx="19">
                  <c:v>1.5224</c:v>
                </c:pt>
                <c:pt idx="20">
                  <c:v>1.602</c:v>
                </c:pt>
                <c:pt idx="21">
                  <c:v>1.6816</c:v>
                </c:pt>
                <c:pt idx="22">
                  <c:v>1.7612</c:v>
                </c:pt>
                <c:pt idx="23">
                  <c:v>1.8408</c:v>
                </c:pt>
                <c:pt idx="24">
                  <c:v>1.9204</c:v>
                </c:pt>
                <c:pt idx="25">
                  <c:v>2</c:v>
                </c:pt>
              </c:numCache>
            </c:numRef>
          </c:xVal>
          <c:yVal>
            <c:numRef>
              <c:f>MyData!$P$2:$P$27</c:f>
              <c:numCache>
                <c:ptCount val="26"/>
                <c:pt idx="0">
                  <c:v>4.827489326183663</c:v>
                </c:pt>
                <c:pt idx="1">
                  <c:v>8.279691364955983</c:v>
                </c:pt>
                <c:pt idx="2">
                  <c:v>12.435254903419718</c:v>
                </c:pt>
                <c:pt idx="3">
                  <c:v>16.453303215751276</c:v>
                </c:pt>
                <c:pt idx="4">
                  <c:v>20.284512106373626</c:v>
                </c:pt>
                <c:pt idx="5">
                  <c:v>23.92335034494303</c:v>
                </c:pt>
                <c:pt idx="6">
                  <c:v>27.37258134185385</c:v>
                </c:pt>
                <c:pt idx="7">
                  <c:v>30.63741103693849</c:v>
                </c:pt>
                <c:pt idx="8">
                  <c:v>33.723941567341754</c:v>
                </c:pt>
                <c:pt idx="9">
                  <c:v>36.63863366043874</c:v>
                </c:pt>
                <c:pt idx="10">
                  <c:v>39.38808083684536</c:v>
                </c:pt>
                <c:pt idx="11">
                  <c:v>41.978900110909194</c:v>
                </c:pt>
                <c:pt idx="12">
                  <c:v>44.41767234224123</c:v>
                </c:pt>
                <c:pt idx="13">
                  <c:v>46.71090606311756</c:v>
                </c:pt>
                <c:pt idx="14">
                  <c:v>48.86501342706423</c:v>
                </c:pt>
                <c:pt idx="15">
                  <c:v>50.886292939985935</c:v>
                </c:pt>
                <c:pt idx="16">
                  <c:v>52.78091629540695</c:v>
                </c:pt>
                <c:pt idx="17">
                  <c:v>54.55491789605472</c:v>
                </c:pt>
                <c:pt idx="18">
                  <c:v>56.21418627631948</c:v>
                </c:pt>
                <c:pt idx="19">
                  <c:v>57.764456972373196</c:v>
                </c:pt>
                <c:pt idx="20">
                  <c:v>59.211306568040726</c:v>
                </c:pt>
                <c:pt idx="21">
                  <c:v>60.56014774643532</c:v>
                </c:pt>
                <c:pt idx="22">
                  <c:v>61.81622523593025</c:v>
                </c:pt>
                <c:pt idx="23">
                  <c:v>62.98461257312741</c:v>
                </c:pt>
                <c:pt idx="24">
                  <c:v>64.07020962541911</c:v>
                </c:pt>
                <c:pt idx="25">
                  <c:v>65.0777408272581</c:v>
                </c:pt>
              </c:numCache>
            </c:numRef>
          </c:yVal>
          <c:smooth val="0"/>
        </c:ser>
        <c:axId val="40927979"/>
        <c:axId val="32807492"/>
      </c:scatterChart>
      <c:valAx>
        <c:axId val="40927979"/>
        <c:scaling>
          <c:orientation val="minMax"/>
          <c:max val="2"/>
          <c:min val="0.010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 val="autoZero"/>
        <c:crossBetween val="midCat"/>
        <c:dispUnits/>
      </c:val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225"/>
          <c:w val="0.9005"/>
          <c:h val="0.84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MyData!$R$2:$R$27</c:f>
              <c:numCache>
                <c:ptCount val="26"/>
                <c:pt idx="0">
                  <c:v>-0.01</c:v>
                </c:pt>
                <c:pt idx="1">
                  <c:v>-0.0092</c:v>
                </c:pt>
                <c:pt idx="2">
                  <c:v>-0.0084</c:v>
                </c:pt>
                <c:pt idx="3">
                  <c:v>-0.0076</c:v>
                </c:pt>
                <c:pt idx="4">
                  <c:v>-0.0068000000000000005</c:v>
                </c:pt>
                <c:pt idx="5">
                  <c:v>-0.006</c:v>
                </c:pt>
                <c:pt idx="6">
                  <c:v>-0.0052</c:v>
                </c:pt>
                <c:pt idx="7">
                  <c:v>-0.0044</c:v>
                </c:pt>
                <c:pt idx="8">
                  <c:v>-0.0036</c:v>
                </c:pt>
                <c:pt idx="9">
                  <c:v>-0.0028</c:v>
                </c:pt>
                <c:pt idx="10">
                  <c:v>-0.002</c:v>
                </c:pt>
                <c:pt idx="11">
                  <c:v>-0.0011999999999999997</c:v>
                </c:pt>
                <c:pt idx="12">
                  <c:v>-0.00039999999999999975</c:v>
                </c:pt>
                <c:pt idx="13">
                  <c:v>0.0004000000000000003</c:v>
                </c:pt>
                <c:pt idx="14">
                  <c:v>0.0012000000000000003</c:v>
                </c:pt>
                <c:pt idx="15">
                  <c:v>0.0020000000000000005</c:v>
                </c:pt>
                <c:pt idx="16">
                  <c:v>0.0028000000000000004</c:v>
                </c:pt>
                <c:pt idx="17">
                  <c:v>0.0036000000000000003</c:v>
                </c:pt>
                <c:pt idx="18">
                  <c:v>0.0044</c:v>
                </c:pt>
                <c:pt idx="19">
                  <c:v>0.005200000000000001</c:v>
                </c:pt>
                <c:pt idx="20">
                  <c:v>0.006</c:v>
                </c:pt>
                <c:pt idx="21">
                  <c:v>0.0068000000000000005</c:v>
                </c:pt>
                <c:pt idx="22">
                  <c:v>0.007600000000000001</c:v>
                </c:pt>
                <c:pt idx="23">
                  <c:v>0.008400000000000001</c:v>
                </c:pt>
                <c:pt idx="24">
                  <c:v>0.0092</c:v>
                </c:pt>
                <c:pt idx="25">
                  <c:v>0.01</c:v>
                </c:pt>
              </c:numCache>
            </c:numRef>
          </c:xVal>
          <c:yVal>
            <c:numRef>
              <c:f>MyData!$S$2:$S$27</c:f>
              <c:numCache>
                <c:ptCount val="26"/>
                <c:pt idx="0">
                  <c:v>1.2160895128669236</c:v>
                </c:pt>
                <c:pt idx="1">
                  <c:v>1.234781699160199</c:v>
                </c:pt>
                <c:pt idx="2">
                  <c:v>1.2445366350803755</c:v>
                </c:pt>
                <c:pt idx="3">
                  <c:v>1.2451297734987854</c:v>
                </c:pt>
                <c:pt idx="4">
                  <c:v>1.2365476683832077</c:v>
                </c:pt>
                <c:pt idx="5">
                  <c:v>1.2189823648604703</c:v>
                </c:pt>
                <c:pt idx="6">
                  <c:v>1.1928261525901473</c:v>
                </c:pt>
                <c:pt idx="7">
                  <c:v>1.1586456730232153</c:v>
                </c:pt>
                <c:pt idx="8">
                  <c:v>1.1171669220796376</c:v>
                </c:pt>
                <c:pt idx="9">
                  <c:v>1.069251110469791</c:v>
                </c:pt>
                <c:pt idx="10">
                  <c:v>1.0158655150395024</c:v>
                </c:pt>
                <c:pt idx="11">
                  <c:v>0.9580511359486099</c:v>
                </c:pt>
                <c:pt idx="12">
                  <c:v>0.8968889475854525</c:v>
                </c:pt>
                <c:pt idx="13">
                  <c:v>0.8334664300711436</c:v>
                </c:pt>
                <c:pt idx="14">
                  <c:v>0.7688458985231517</c:v>
                </c:pt>
                <c:pt idx="15">
                  <c:v>0.7040359192690548</c:v>
                </c:pt>
                <c:pt idx="16">
                  <c:v>0.6399668303650019</c:v>
                </c:pt>
                <c:pt idx="17">
                  <c:v>0.5774710849837694</c:v>
                </c:pt>
                <c:pt idx="18">
                  <c:v>0.5172688286563609</c:v>
                </c:pt>
                <c:pt idx="19">
                  <c:v>0.459958822732931</c:v>
                </c:pt>
                <c:pt idx="20">
                  <c:v>0.40601455287176513</c:v>
                </c:pt>
                <c:pt idx="21">
                  <c:v>0.35578512616326385</c:v>
                </c:pt>
                <c:pt idx="22">
                  <c:v>0.30950037333315805</c:v>
                </c:pt>
                <c:pt idx="23">
                  <c:v>0.2672794390305899</c:v>
                </c:pt>
                <c:pt idx="24">
                  <c:v>0.2291420650704179</c:v>
                </c:pt>
                <c:pt idx="25">
                  <c:v>0.19502174648144077</c:v>
                </c:pt>
              </c:numCache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  <c:max val="0.010000000000000005"/>
          <c:min val="-0.010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Parallel Rate Shift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 val="autoZero"/>
        <c:crossBetween val="midCat"/>
        <c:dispUnits/>
      </c:val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875"/>
          <c:w val="0.86225"/>
          <c:h val="0.78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MyData!$U$2:$U$27</c:f>
              <c:numCache>
                <c:ptCount val="26"/>
                <c:pt idx="0">
                  <c:v>0.91</c:v>
                </c:pt>
                <c:pt idx="1">
                  <c:v>1.0736</c:v>
                </c:pt>
                <c:pt idx="2">
                  <c:v>1.2372</c:v>
                </c:pt>
                <c:pt idx="3">
                  <c:v>1.4008</c:v>
                </c:pt>
                <c:pt idx="4">
                  <c:v>1.5644</c:v>
                </c:pt>
                <c:pt idx="5">
                  <c:v>1.728</c:v>
                </c:pt>
                <c:pt idx="6">
                  <c:v>1.8916</c:v>
                </c:pt>
                <c:pt idx="7">
                  <c:v>2.0552</c:v>
                </c:pt>
                <c:pt idx="8">
                  <c:v>2.2188</c:v>
                </c:pt>
                <c:pt idx="9">
                  <c:v>2.3824</c:v>
                </c:pt>
                <c:pt idx="10">
                  <c:v>2.546</c:v>
                </c:pt>
                <c:pt idx="11">
                  <c:v>2.7096</c:v>
                </c:pt>
                <c:pt idx="12">
                  <c:v>2.8731999999999998</c:v>
                </c:pt>
                <c:pt idx="13">
                  <c:v>3.0368</c:v>
                </c:pt>
                <c:pt idx="14">
                  <c:v>3.2004</c:v>
                </c:pt>
                <c:pt idx="15">
                  <c:v>3.364</c:v>
                </c:pt>
                <c:pt idx="16">
                  <c:v>3.5276</c:v>
                </c:pt>
                <c:pt idx="17">
                  <c:v>3.6912</c:v>
                </c:pt>
                <c:pt idx="18">
                  <c:v>3.8548</c:v>
                </c:pt>
                <c:pt idx="19">
                  <c:v>4.0184</c:v>
                </c:pt>
                <c:pt idx="20">
                  <c:v>4.182</c:v>
                </c:pt>
                <c:pt idx="21">
                  <c:v>4.3456</c:v>
                </c:pt>
                <c:pt idx="22">
                  <c:v>4.5092</c:v>
                </c:pt>
                <c:pt idx="23">
                  <c:v>4.6728</c:v>
                </c:pt>
                <c:pt idx="24">
                  <c:v>4.8364</c:v>
                </c:pt>
                <c:pt idx="25">
                  <c:v>5</c:v>
                </c:pt>
              </c:numCache>
            </c:numRef>
          </c:xVal>
          <c:yVal>
            <c:numRef>
              <c:f>MyData!$V$2:$V$27</c:f>
              <c:numCache>
                <c:ptCount val="26"/>
                <c:pt idx="0">
                  <c:v>0.015512176327570548</c:v>
                </c:pt>
                <c:pt idx="1">
                  <c:v>0.248403718103192</c:v>
                </c:pt>
                <c:pt idx="2">
                  <c:v>0.4451046248428573</c:v>
                </c:pt>
                <c:pt idx="3">
                  <c:v>0.6310885422432453</c:v>
                </c:pt>
                <c:pt idx="4">
                  <c:v>0.803052623276871</c:v>
                </c:pt>
                <c:pt idx="5">
                  <c:v>0.9598845062175424</c:v>
                </c:pt>
                <c:pt idx="6">
                  <c:v>1.1071739815945039</c:v>
                </c:pt>
                <c:pt idx="7">
                  <c:v>1.2422139505073277</c:v>
                </c:pt>
                <c:pt idx="8">
                  <c:v>1.3643993348439203</c:v>
                </c:pt>
                <c:pt idx="9">
                  <c:v>1.4791402154494862</c:v>
                </c:pt>
                <c:pt idx="10">
                  <c:v>1.5840350688198133</c:v>
                </c:pt>
                <c:pt idx="11">
                  <c:v>1.6786809397251439</c:v>
                </c:pt>
                <c:pt idx="12">
                  <c:v>1.7680400567492833</c:v>
                </c:pt>
                <c:pt idx="13">
                  <c:v>1.8498018247549972</c:v>
                </c:pt>
                <c:pt idx="14">
                  <c:v>1.9236119863137788</c:v>
                </c:pt>
                <c:pt idx="15">
                  <c:v>1.993889231167857</c:v>
                </c:pt>
                <c:pt idx="16">
                  <c:v>2.0583591117773206</c:v>
                </c:pt>
                <c:pt idx="17">
                  <c:v>2.116694572661418</c:v>
                </c:pt>
                <c:pt idx="18">
                  <c:v>2.1727751053252735</c:v>
                </c:pt>
                <c:pt idx="19">
                  <c:v>2.2219234687289267</c:v>
                </c:pt>
                <c:pt idx="20">
                  <c:v>2.271231681585426</c:v>
                </c:pt>
                <c:pt idx="21">
                  <c:v>2.3167081847831876</c:v>
                </c:pt>
                <c:pt idx="22">
                  <c:v>2.356412494057027</c:v>
                </c:pt>
                <c:pt idx="23">
                  <c:v>2.3969356892600913</c:v>
                </c:pt>
                <c:pt idx="24">
                  <c:v>2.434403226726855</c:v>
                </c:pt>
                <c:pt idx="25">
                  <c:v>2.4669887341426464</c:v>
                </c:pt>
              </c:numCache>
            </c:numRef>
          </c:yVal>
          <c:smooth val="0"/>
        </c:ser>
        <c:axId val="25906175"/>
        <c:axId val="31828984"/>
      </c:scatterChart>
      <c:valAx>
        <c:axId val="25906175"/>
        <c:scaling>
          <c:orientation val="minMax"/>
          <c:max val="5"/>
          <c:min val="0.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Cap/Floor End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 val="autoZero"/>
        <c:crossBetween val="midCat"/>
        <c:dispUnits/>
      </c:val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6175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Cont. Compounded Hazard Rates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0425"/>
          <c:w val="0.90325"/>
          <c:h val="0.79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MyData!$X$2:$X$31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1.0001</c:v>
                </c:pt>
                <c:pt idx="3">
                  <c:v>5</c:v>
                </c:pt>
                <c:pt idx="4">
                  <c:v>5.0001</c:v>
                </c:pt>
                <c:pt idx="5">
                  <c:v>10</c:v>
                </c:pt>
                <c:pt idx="6">
                  <c:v>10.001</c:v>
                </c:pt>
                <c:pt idx="7">
                  <c:v>11.25</c:v>
                </c:pt>
                <c:pt idx="8">
                  <c:v>11.875</c:v>
                </c:pt>
                <c:pt idx="9">
                  <c:v>12.5</c:v>
                </c:pt>
                <c:pt idx="10">
                  <c:v>13.125</c:v>
                </c:pt>
                <c:pt idx="11">
                  <c:v>13.75</c:v>
                </c:pt>
                <c:pt idx="12">
                  <c:v>14.375</c:v>
                </c:pt>
                <c:pt idx="13">
                  <c:v>15</c:v>
                </c:pt>
                <c:pt idx="14">
                  <c:v>15.625</c:v>
                </c:pt>
                <c:pt idx="15">
                  <c:v>16.25</c:v>
                </c:pt>
                <c:pt idx="16">
                  <c:v>16.875</c:v>
                </c:pt>
                <c:pt idx="17">
                  <c:v>17.5</c:v>
                </c:pt>
                <c:pt idx="18">
                  <c:v>18.125</c:v>
                </c:pt>
                <c:pt idx="19">
                  <c:v>18.75</c:v>
                </c:pt>
                <c:pt idx="20">
                  <c:v>19.375</c:v>
                </c:pt>
                <c:pt idx="21">
                  <c:v>20</c:v>
                </c:pt>
                <c:pt idx="22">
                  <c:v>20.625</c:v>
                </c:pt>
                <c:pt idx="23">
                  <c:v>21.25</c:v>
                </c:pt>
                <c:pt idx="24">
                  <c:v>21.875</c:v>
                </c:pt>
                <c:pt idx="25">
                  <c:v>22.5</c:v>
                </c:pt>
                <c:pt idx="26">
                  <c:v>23.125</c:v>
                </c:pt>
                <c:pt idx="27">
                  <c:v>23.75</c:v>
                </c:pt>
                <c:pt idx="28">
                  <c:v>24.375</c:v>
                </c:pt>
                <c:pt idx="29">
                  <c:v>25</c:v>
                </c:pt>
              </c:numCache>
            </c:numRef>
          </c:xVal>
          <c:yVal>
            <c:numRef>
              <c:f>MyData!$Y$2:$Y$31</c:f>
              <c:numCache>
                <c:ptCount val="30"/>
                <c:pt idx="0">
                  <c:v>0.016604437030390714</c:v>
                </c:pt>
                <c:pt idx="1">
                  <c:v>0.016604437030390714</c:v>
                </c:pt>
                <c:pt idx="2">
                  <c:v>0.027284234377533773</c:v>
                </c:pt>
                <c:pt idx="3">
                  <c:v>0.027284234377533773</c:v>
                </c:pt>
                <c:pt idx="4">
                  <c:v>0.034677114038678764</c:v>
                </c:pt>
                <c:pt idx="5">
                  <c:v>0.034677114038678764</c:v>
                </c:pt>
                <c:pt idx="6">
                  <c:v>0.03939670235174523</c:v>
                </c:pt>
                <c:pt idx="7">
                  <c:v>0.03939670235174523</c:v>
                </c:pt>
                <c:pt idx="8">
                  <c:v>0.03939670235174523</c:v>
                </c:pt>
                <c:pt idx="9">
                  <c:v>0.03939670235174523</c:v>
                </c:pt>
                <c:pt idx="10">
                  <c:v>0.03939670235174523</c:v>
                </c:pt>
                <c:pt idx="11">
                  <c:v>0.03939670235174523</c:v>
                </c:pt>
                <c:pt idx="12">
                  <c:v>0.03939670235174523</c:v>
                </c:pt>
                <c:pt idx="13">
                  <c:v>0.03939670235174523</c:v>
                </c:pt>
                <c:pt idx="14">
                  <c:v>0.03939670235174523</c:v>
                </c:pt>
                <c:pt idx="15">
                  <c:v>0.03939670235174523</c:v>
                </c:pt>
                <c:pt idx="16">
                  <c:v>0.03939670235174523</c:v>
                </c:pt>
                <c:pt idx="17">
                  <c:v>0.03939670235174523</c:v>
                </c:pt>
                <c:pt idx="18">
                  <c:v>0.03939670235174523</c:v>
                </c:pt>
                <c:pt idx="19">
                  <c:v>0.03939670235174523</c:v>
                </c:pt>
                <c:pt idx="20">
                  <c:v>0.03939670235174523</c:v>
                </c:pt>
                <c:pt idx="21">
                  <c:v>0.03939670235174523</c:v>
                </c:pt>
                <c:pt idx="22">
                  <c:v>0.03939670235174523</c:v>
                </c:pt>
                <c:pt idx="23">
                  <c:v>0.03939670235174523</c:v>
                </c:pt>
                <c:pt idx="24">
                  <c:v>0.03939670235174523</c:v>
                </c:pt>
                <c:pt idx="25">
                  <c:v>0.03939670235174523</c:v>
                </c:pt>
                <c:pt idx="26">
                  <c:v>0.03939670235174523</c:v>
                </c:pt>
                <c:pt idx="27">
                  <c:v>0.03939670235174523</c:v>
                </c:pt>
                <c:pt idx="28">
                  <c:v>0.03939670235174523</c:v>
                </c:pt>
                <c:pt idx="29">
                  <c:v>0.03939670235174523</c:v>
                </c:pt>
              </c:numCache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(Yrs)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 val="autoZero"/>
        <c:crossBetween val="midCat"/>
        <c:dispUnits/>
      </c:valAx>
      <c:valAx>
        <c:axId val="2801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5401"/>
        <c:crosses val="autoZero"/>
        <c:crossBetween val="midCat"/>
        <c:dispUnits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2</xdr:col>
      <xdr:colOff>9525</xdr:colOff>
      <xdr:row>16</xdr:row>
      <xdr:rowOff>0</xdr:rowOff>
    </xdr:to>
    <xdr:sp>
      <xdr:nvSpPr>
        <xdr:cNvPr id="1" name="Straight Connector 221"/>
        <xdr:cNvSpPr>
          <a:spLocks/>
        </xdr:cNvSpPr>
      </xdr:nvSpPr>
      <xdr:spPr>
        <a:xfrm flipV="1">
          <a:off x="5905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9525</xdr:colOff>
      <xdr:row>18</xdr:row>
      <xdr:rowOff>142875</xdr:rowOff>
    </xdr:to>
    <xdr:sp>
      <xdr:nvSpPr>
        <xdr:cNvPr id="2" name="Straight Connector 222"/>
        <xdr:cNvSpPr>
          <a:spLocks/>
        </xdr:cNvSpPr>
      </xdr:nvSpPr>
      <xdr:spPr>
        <a:xfrm>
          <a:off x="5905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38100</xdr:rowOff>
    </xdr:from>
    <xdr:to>
      <xdr:col>4</xdr:col>
      <xdr:colOff>9525</xdr:colOff>
      <xdr:row>18</xdr:row>
      <xdr:rowOff>0</xdr:rowOff>
    </xdr:to>
    <xdr:sp>
      <xdr:nvSpPr>
        <xdr:cNvPr id="3" name="Straight Connector 223"/>
        <xdr:cNvSpPr>
          <a:spLocks/>
        </xdr:cNvSpPr>
      </xdr:nvSpPr>
      <xdr:spPr>
        <a:xfrm flipV="1">
          <a:off x="136207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4</xdr:col>
      <xdr:colOff>9525</xdr:colOff>
      <xdr:row>20</xdr:row>
      <xdr:rowOff>142875</xdr:rowOff>
    </xdr:to>
    <xdr:sp>
      <xdr:nvSpPr>
        <xdr:cNvPr id="4" name="Straight Connector 224"/>
        <xdr:cNvSpPr>
          <a:spLocks/>
        </xdr:cNvSpPr>
      </xdr:nvSpPr>
      <xdr:spPr>
        <a:xfrm>
          <a:off x="136207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38100</xdr:rowOff>
    </xdr:from>
    <xdr:to>
      <xdr:col>4</xdr:col>
      <xdr:colOff>9525</xdr:colOff>
      <xdr:row>14</xdr:row>
      <xdr:rowOff>0</xdr:rowOff>
    </xdr:to>
    <xdr:sp>
      <xdr:nvSpPr>
        <xdr:cNvPr id="5" name="Straight Connector 225"/>
        <xdr:cNvSpPr>
          <a:spLocks/>
        </xdr:cNvSpPr>
      </xdr:nvSpPr>
      <xdr:spPr>
        <a:xfrm flipV="1">
          <a:off x="136207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9525</xdr:colOff>
      <xdr:row>16</xdr:row>
      <xdr:rowOff>142875</xdr:rowOff>
    </xdr:to>
    <xdr:sp>
      <xdr:nvSpPr>
        <xdr:cNvPr id="6" name="Straight Connector 226"/>
        <xdr:cNvSpPr>
          <a:spLocks/>
        </xdr:cNvSpPr>
      </xdr:nvSpPr>
      <xdr:spPr>
        <a:xfrm>
          <a:off x="136207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38100</xdr:rowOff>
    </xdr:from>
    <xdr:to>
      <xdr:col>6</xdr:col>
      <xdr:colOff>9525</xdr:colOff>
      <xdr:row>20</xdr:row>
      <xdr:rowOff>0</xdr:rowOff>
    </xdr:to>
    <xdr:sp>
      <xdr:nvSpPr>
        <xdr:cNvPr id="7" name="Straight Connector 227"/>
        <xdr:cNvSpPr>
          <a:spLocks/>
        </xdr:cNvSpPr>
      </xdr:nvSpPr>
      <xdr:spPr>
        <a:xfrm flipV="1">
          <a:off x="213360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6</xdr:col>
      <xdr:colOff>9525</xdr:colOff>
      <xdr:row>22</xdr:row>
      <xdr:rowOff>142875</xdr:rowOff>
    </xdr:to>
    <xdr:sp>
      <xdr:nvSpPr>
        <xdr:cNvPr id="8" name="Straight Connector 228"/>
        <xdr:cNvSpPr>
          <a:spLocks/>
        </xdr:cNvSpPr>
      </xdr:nvSpPr>
      <xdr:spPr>
        <a:xfrm>
          <a:off x="213360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6</xdr:col>
      <xdr:colOff>9525</xdr:colOff>
      <xdr:row>16</xdr:row>
      <xdr:rowOff>0</xdr:rowOff>
    </xdr:to>
    <xdr:sp>
      <xdr:nvSpPr>
        <xdr:cNvPr id="9" name="Straight Connector 229"/>
        <xdr:cNvSpPr>
          <a:spLocks/>
        </xdr:cNvSpPr>
      </xdr:nvSpPr>
      <xdr:spPr>
        <a:xfrm flipV="1">
          <a:off x="213360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9525</xdr:colOff>
      <xdr:row>18</xdr:row>
      <xdr:rowOff>142875</xdr:rowOff>
    </xdr:to>
    <xdr:sp>
      <xdr:nvSpPr>
        <xdr:cNvPr id="10" name="Straight Connector 230"/>
        <xdr:cNvSpPr>
          <a:spLocks/>
        </xdr:cNvSpPr>
      </xdr:nvSpPr>
      <xdr:spPr>
        <a:xfrm>
          <a:off x="213360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6</xdr:col>
      <xdr:colOff>9525</xdr:colOff>
      <xdr:row>12</xdr:row>
      <xdr:rowOff>0</xdr:rowOff>
    </xdr:to>
    <xdr:sp>
      <xdr:nvSpPr>
        <xdr:cNvPr id="11" name="Straight Connector 231"/>
        <xdr:cNvSpPr>
          <a:spLocks/>
        </xdr:cNvSpPr>
      </xdr:nvSpPr>
      <xdr:spPr>
        <a:xfrm flipV="1">
          <a:off x="213360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9525</xdr:colOff>
      <xdr:row>14</xdr:row>
      <xdr:rowOff>142875</xdr:rowOff>
    </xdr:to>
    <xdr:sp>
      <xdr:nvSpPr>
        <xdr:cNvPr id="12" name="Straight Connector 232"/>
        <xdr:cNvSpPr>
          <a:spLocks/>
        </xdr:cNvSpPr>
      </xdr:nvSpPr>
      <xdr:spPr>
        <a:xfrm>
          <a:off x="213360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38100</xdr:rowOff>
    </xdr:from>
    <xdr:to>
      <xdr:col>8</xdr:col>
      <xdr:colOff>9525</xdr:colOff>
      <xdr:row>22</xdr:row>
      <xdr:rowOff>0</xdr:rowOff>
    </xdr:to>
    <xdr:sp>
      <xdr:nvSpPr>
        <xdr:cNvPr id="13" name="Straight Connector 233"/>
        <xdr:cNvSpPr>
          <a:spLocks/>
        </xdr:cNvSpPr>
      </xdr:nvSpPr>
      <xdr:spPr>
        <a:xfrm flipV="1">
          <a:off x="2905125" y="34385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9525</xdr:colOff>
      <xdr:row>24</xdr:row>
      <xdr:rowOff>142875</xdr:rowOff>
    </xdr:to>
    <xdr:sp>
      <xdr:nvSpPr>
        <xdr:cNvPr id="14" name="Straight Connector 234"/>
        <xdr:cNvSpPr>
          <a:spLocks/>
        </xdr:cNvSpPr>
      </xdr:nvSpPr>
      <xdr:spPr>
        <a:xfrm>
          <a:off x="2905125" y="38957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8</xdr:col>
      <xdr:colOff>9525</xdr:colOff>
      <xdr:row>18</xdr:row>
      <xdr:rowOff>0</xdr:rowOff>
    </xdr:to>
    <xdr:sp>
      <xdr:nvSpPr>
        <xdr:cNvPr id="15" name="Straight Connector 235"/>
        <xdr:cNvSpPr>
          <a:spLocks/>
        </xdr:cNvSpPr>
      </xdr:nvSpPr>
      <xdr:spPr>
        <a:xfrm flipV="1">
          <a:off x="290512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9525</xdr:colOff>
      <xdr:row>20</xdr:row>
      <xdr:rowOff>142875</xdr:rowOff>
    </xdr:to>
    <xdr:sp>
      <xdr:nvSpPr>
        <xdr:cNvPr id="16" name="Straight Connector 236"/>
        <xdr:cNvSpPr>
          <a:spLocks/>
        </xdr:cNvSpPr>
      </xdr:nvSpPr>
      <xdr:spPr>
        <a:xfrm>
          <a:off x="290512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38100</xdr:rowOff>
    </xdr:from>
    <xdr:to>
      <xdr:col>8</xdr:col>
      <xdr:colOff>9525</xdr:colOff>
      <xdr:row>14</xdr:row>
      <xdr:rowOff>0</xdr:rowOff>
    </xdr:to>
    <xdr:sp>
      <xdr:nvSpPr>
        <xdr:cNvPr id="17" name="Straight Connector 237"/>
        <xdr:cNvSpPr>
          <a:spLocks/>
        </xdr:cNvSpPr>
      </xdr:nvSpPr>
      <xdr:spPr>
        <a:xfrm flipV="1">
          <a:off x="290512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9525</xdr:colOff>
      <xdr:row>16</xdr:row>
      <xdr:rowOff>142875</xdr:rowOff>
    </xdr:to>
    <xdr:sp>
      <xdr:nvSpPr>
        <xdr:cNvPr id="18" name="Straight Connector 238"/>
        <xdr:cNvSpPr>
          <a:spLocks/>
        </xdr:cNvSpPr>
      </xdr:nvSpPr>
      <xdr:spPr>
        <a:xfrm>
          <a:off x="290512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8</xdr:col>
      <xdr:colOff>9525</xdr:colOff>
      <xdr:row>10</xdr:row>
      <xdr:rowOff>0</xdr:rowOff>
    </xdr:to>
    <xdr:sp>
      <xdr:nvSpPr>
        <xdr:cNvPr id="19" name="Straight Connector 239"/>
        <xdr:cNvSpPr>
          <a:spLocks/>
        </xdr:cNvSpPr>
      </xdr:nvSpPr>
      <xdr:spPr>
        <a:xfrm flipV="1">
          <a:off x="2905125" y="14954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8</xdr:col>
      <xdr:colOff>9525</xdr:colOff>
      <xdr:row>12</xdr:row>
      <xdr:rowOff>142875</xdr:rowOff>
    </xdr:to>
    <xdr:sp>
      <xdr:nvSpPr>
        <xdr:cNvPr id="20" name="Straight Connector 240"/>
        <xdr:cNvSpPr>
          <a:spLocks/>
        </xdr:cNvSpPr>
      </xdr:nvSpPr>
      <xdr:spPr>
        <a:xfrm>
          <a:off x="2905125" y="19526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38100</xdr:rowOff>
    </xdr:from>
    <xdr:to>
      <xdr:col>10</xdr:col>
      <xdr:colOff>9525</xdr:colOff>
      <xdr:row>24</xdr:row>
      <xdr:rowOff>0</xdr:rowOff>
    </xdr:to>
    <xdr:sp>
      <xdr:nvSpPr>
        <xdr:cNvPr id="21" name="Straight Connector 241"/>
        <xdr:cNvSpPr>
          <a:spLocks/>
        </xdr:cNvSpPr>
      </xdr:nvSpPr>
      <xdr:spPr>
        <a:xfrm flipV="1">
          <a:off x="3676650" y="37623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10</xdr:col>
      <xdr:colOff>9525</xdr:colOff>
      <xdr:row>26</xdr:row>
      <xdr:rowOff>142875</xdr:rowOff>
    </xdr:to>
    <xdr:sp>
      <xdr:nvSpPr>
        <xdr:cNvPr id="22" name="Straight Connector 242"/>
        <xdr:cNvSpPr>
          <a:spLocks/>
        </xdr:cNvSpPr>
      </xdr:nvSpPr>
      <xdr:spPr>
        <a:xfrm>
          <a:off x="3676650" y="42195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10</xdr:col>
      <xdr:colOff>9525</xdr:colOff>
      <xdr:row>20</xdr:row>
      <xdr:rowOff>0</xdr:rowOff>
    </xdr:to>
    <xdr:sp>
      <xdr:nvSpPr>
        <xdr:cNvPr id="23" name="Straight Connector 243"/>
        <xdr:cNvSpPr>
          <a:spLocks/>
        </xdr:cNvSpPr>
      </xdr:nvSpPr>
      <xdr:spPr>
        <a:xfrm flipV="1">
          <a:off x="367665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</xdr:rowOff>
    </xdr:from>
    <xdr:to>
      <xdr:col>10</xdr:col>
      <xdr:colOff>9525</xdr:colOff>
      <xdr:row>22</xdr:row>
      <xdr:rowOff>142875</xdr:rowOff>
    </xdr:to>
    <xdr:sp>
      <xdr:nvSpPr>
        <xdr:cNvPr id="24" name="Straight Connector 244"/>
        <xdr:cNvSpPr>
          <a:spLocks/>
        </xdr:cNvSpPr>
      </xdr:nvSpPr>
      <xdr:spPr>
        <a:xfrm>
          <a:off x="367665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9525</xdr:colOff>
      <xdr:row>16</xdr:row>
      <xdr:rowOff>0</xdr:rowOff>
    </xdr:to>
    <xdr:sp>
      <xdr:nvSpPr>
        <xdr:cNvPr id="25" name="Straight Connector 245"/>
        <xdr:cNvSpPr>
          <a:spLocks/>
        </xdr:cNvSpPr>
      </xdr:nvSpPr>
      <xdr:spPr>
        <a:xfrm flipV="1">
          <a:off x="36766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9525</xdr:rowOff>
    </xdr:from>
    <xdr:to>
      <xdr:col>10</xdr:col>
      <xdr:colOff>9525</xdr:colOff>
      <xdr:row>18</xdr:row>
      <xdr:rowOff>142875</xdr:rowOff>
    </xdr:to>
    <xdr:sp>
      <xdr:nvSpPr>
        <xdr:cNvPr id="26" name="Straight Connector 246"/>
        <xdr:cNvSpPr>
          <a:spLocks/>
        </xdr:cNvSpPr>
      </xdr:nvSpPr>
      <xdr:spPr>
        <a:xfrm>
          <a:off x="36766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38100</xdr:rowOff>
    </xdr:from>
    <xdr:to>
      <xdr:col>10</xdr:col>
      <xdr:colOff>9525</xdr:colOff>
      <xdr:row>12</xdr:row>
      <xdr:rowOff>0</xdr:rowOff>
    </xdr:to>
    <xdr:sp>
      <xdr:nvSpPr>
        <xdr:cNvPr id="27" name="Straight Connector 247"/>
        <xdr:cNvSpPr>
          <a:spLocks/>
        </xdr:cNvSpPr>
      </xdr:nvSpPr>
      <xdr:spPr>
        <a:xfrm flipV="1">
          <a:off x="367665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9525</xdr:colOff>
      <xdr:row>14</xdr:row>
      <xdr:rowOff>142875</xdr:rowOff>
    </xdr:to>
    <xdr:sp>
      <xdr:nvSpPr>
        <xdr:cNvPr id="28" name="Straight Connector 248"/>
        <xdr:cNvSpPr>
          <a:spLocks/>
        </xdr:cNvSpPr>
      </xdr:nvSpPr>
      <xdr:spPr>
        <a:xfrm>
          <a:off x="367665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10</xdr:col>
      <xdr:colOff>9525</xdr:colOff>
      <xdr:row>8</xdr:row>
      <xdr:rowOff>0</xdr:rowOff>
    </xdr:to>
    <xdr:sp>
      <xdr:nvSpPr>
        <xdr:cNvPr id="29" name="Straight Connector 249"/>
        <xdr:cNvSpPr>
          <a:spLocks/>
        </xdr:cNvSpPr>
      </xdr:nvSpPr>
      <xdr:spPr>
        <a:xfrm flipV="1">
          <a:off x="3676650" y="11715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10</xdr:col>
      <xdr:colOff>9525</xdr:colOff>
      <xdr:row>10</xdr:row>
      <xdr:rowOff>142875</xdr:rowOff>
    </xdr:to>
    <xdr:sp>
      <xdr:nvSpPr>
        <xdr:cNvPr id="30" name="Straight Connector 250"/>
        <xdr:cNvSpPr>
          <a:spLocks/>
        </xdr:cNvSpPr>
      </xdr:nvSpPr>
      <xdr:spPr>
        <a:xfrm>
          <a:off x="3676650" y="1628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38100</xdr:rowOff>
    </xdr:from>
    <xdr:to>
      <xdr:col>13</xdr:col>
      <xdr:colOff>542925</xdr:colOff>
      <xdr:row>31</xdr:row>
      <xdr:rowOff>114300</xdr:rowOff>
    </xdr:to>
    <xdr:graphicFrame>
      <xdr:nvGraphicFramePr>
        <xdr:cNvPr id="1" name="Option Display"/>
        <xdr:cNvGraphicFramePr/>
      </xdr:nvGraphicFramePr>
      <xdr:xfrm>
        <a:off x="4124325" y="2152650"/>
        <a:ext cx="5010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42</xdr:row>
      <xdr:rowOff>104775</xdr:rowOff>
    </xdr:from>
    <xdr:to>
      <xdr:col>2</xdr:col>
      <xdr:colOff>9525</xdr:colOff>
      <xdr:row>42</xdr:row>
      <xdr:rowOff>104775</xdr:rowOff>
    </xdr:to>
    <xdr:sp>
      <xdr:nvSpPr>
        <xdr:cNvPr id="1" name="Straight Connector 76"/>
        <xdr:cNvSpPr>
          <a:spLocks/>
        </xdr:cNvSpPr>
      </xdr:nvSpPr>
      <xdr:spPr>
        <a:xfrm>
          <a:off x="5905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2</xdr:col>
      <xdr:colOff>9525</xdr:colOff>
      <xdr:row>42</xdr:row>
      <xdr:rowOff>104775</xdr:rowOff>
    </xdr:to>
    <xdr:sp>
      <xdr:nvSpPr>
        <xdr:cNvPr id="2" name="Straight Connector 77"/>
        <xdr:cNvSpPr>
          <a:spLocks/>
        </xdr:cNvSpPr>
      </xdr:nvSpPr>
      <xdr:spPr>
        <a:xfrm flipV="1">
          <a:off x="5905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42</xdr:row>
      <xdr:rowOff>104775</xdr:rowOff>
    </xdr:from>
    <xdr:to>
      <xdr:col>2</xdr:col>
      <xdr:colOff>9525</xdr:colOff>
      <xdr:row>46</xdr:row>
      <xdr:rowOff>85725</xdr:rowOff>
    </xdr:to>
    <xdr:sp>
      <xdr:nvSpPr>
        <xdr:cNvPr id="3" name="Straight Connector 78"/>
        <xdr:cNvSpPr>
          <a:spLocks/>
        </xdr:cNvSpPr>
      </xdr:nvSpPr>
      <xdr:spPr>
        <a:xfrm>
          <a:off x="5905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46</xdr:row>
      <xdr:rowOff>95250</xdr:rowOff>
    </xdr:to>
    <xdr:sp>
      <xdr:nvSpPr>
        <xdr:cNvPr id="4" name="Straight Connector 79"/>
        <xdr:cNvSpPr>
          <a:spLocks/>
        </xdr:cNvSpPr>
      </xdr:nvSpPr>
      <xdr:spPr>
        <a:xfrm>
          <a:off x="15525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123825</xdr:rowOff>
    </xdr:from>
    <xdr:to>
      <xdr:col>4</xdr:col>
      <xdr:colOff>0</xdr:colOff>
      <xdr:row>46</xdr:row>
      <xdr:rowOff>95250</xdr:rowOff>
    </xdr:to>
    <xdr:sp>
      <xdr:nvSpPr>
        <xdr:cNvPr id="5" name="Straight Connector 80"/>
        <xdr:cNvSpPr>
          <a:spLocks/>
        </xdr:cNvSpPr>
      </xdr:nvSpPr>
      <xdr:spPr>
        <a:xfrm flipV="1">
          <a:off x="15525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50</xdr:row>
      <xdr:rowOff>66675</xdr:rowOff>
    </xdr:to>
    <xdr:sp>
      <xdr:nvSpPr>
        <xdr:cNvPr id="6" name="Straight Connector 81"/>
        <xdr:cNvSpPr>
          <a:spLocks/>
        </xdr:cNvSpPr>
      </xdr:nvSpPr>
      <xdr:spPr>
        <a:xfrm>
          <a:off x="15525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7" name="Straight Connector 82"/>
        <xdr:cNvSpPr>
          <a:spLocks/>
        </xdr:cNvSpPr>
      </xdr:nvSpPr>
      <xdr:spPr>
        <a:xfrm>
          <a:off x="15525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133350</xdr:rowOff>
    </xdr:from>
    <xdr:to>
      <xdr:col>4</xdr:col>
      <xdr:colOff>0</xdr:colOff>
      <xdr:row>42</xdr:row>
      <xdr:rowOff>104775</xdr:rowOff>
    </xdr:to>
    <xdr:sp>
      <xdr:nvSpPr>
        <xdr:cNvPr id="8" name="Straight Connector 83"/>
        <xdr:cNvSpPr>
          <a:spLocks/>
        </xdr:cNvSpPr>
      </xdr:nvSpPr>
      <xdr:spPr>
        <a:xfrm flipV="1">
          <a:off x="15525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46</xdr:row>
      <xdr:rowOff>85725</xdr:rowOff>
    </xdr:to>
    <xdr:sp>
      <xdr:nvSpPr>
        <xdr:cNvPr id="9" name="Straight Connector 84"/>
        <xdr:cNvSpPr>
          <a:spLocks/>
        </xdr:cNvSpPr>
      </xdr:nvSpPr>
      <xdr:spPr>
        <a:xfrm>
          <a:off x="15525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38</xdr:row>
      <xdr:rowOff>123825</xdr:rowOff>
    </xdr:to>
    <xdr:sp>
      <xdr:nvSpPr>
        <xdr:cNvPr id="10" name="Straight Connector 85"/>
        <xdr:cNvSpPr>
          <a:spLocks/>
        </xdr:cNvSpPr>
      </xdr:nvSpPr>
      <xdr:spPr>
        <a:xfrm>
          <a:off x="15525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34</xdr:row>
      <xdr:rowOff>142875</xdr:rowOff>
    </xdr:from>
    <xdr:to>
      <xdr:col>4</xdr:col>
      <xdr:colOff>0</xdr:colOff>
      <xdr:row>38</xdr:row>
      <xdr:rowOff>123825</xdr:rowOff>
    </xdr:to>
    <xdr:sp>
      <xdr:nvSpPr>
        <xdr:cNvPr id="11" name="Straight Connector 86"/>
        <xdr:cNvSpPr>
          <a:spLocks/>
        </xdr:cNvSpPr>
      </xdr:nvSpPr>
      <xdr:spPr>
        <a:xfrm flipV="1">
          <a:off x="15525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42</xdr:row>
      <xdr:rowOff>95250</xdr:rowOff>
    </xdr:to>
    <xdr:sp>
      <xdr:nvSpPr>
        <xdr:cNvPr id="12" name="Straight Connector 87"/>
        <xdr:cNvSpPr>
          <a:spLocks/>
        </xdr:cNvSpPr>
      </xdr:nvSpPr>
      <xdr:spPr>
        <a:xfrm>
          <a:off x="15525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50</xdr:row>
      <xdr:rowOff>85725</xdr:rowOff>
    </xdr:to>
    <xdr:sp>
      <xdr:nvSpPr>
        <xdr:cNvPr id="13" name="Straight Connector 88"/>
        <xdr:cNvSpPr>
          <a:spLocks/>
        </xdr:cNvSpPr>
      </xdr:nvSpPr>
      <xdr:spPr>
        <a:xfrm>
          <a:off x="25241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104775</xdr:rowOff>
    </xdr:from>
    <xdr:to>
      <xdr:col>5</xdr:col>
      <xdr:colOff>381000</xdr:colOff>
      <xdr:row>50</xdr:row>
      <xdr:rowOff>85725</xdr:rowOff>
    </xdr:to>
    <xdr:sp>
      <xdr:nvSpPr>
        <xdr:cNvPr id="14" name="Straight Connector 89"/>
        <xdr:cNvSpPr>
          <a:spLocks/>
        </xdr:cNvSpPr>
      </xdr:nvSpPr>
      <xdr:spPr>
        <a:xfrm flipV="1">
          <a:off x="25241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54</xdr:row>
      <xdr:rowOff>57150</xdr:rowOff>
    </xdr:to>
    <xdr:sp>
      <xdr:nvSpPr>
        <xdr:cNvPr id="15" name="Straight Connector 90"/>
        <xdr:cNvSpPr>
          <a:spLocks/>
        </xdr:cNvSpPr>
      </xdr:nvSpPr>
      <xdr:spPr>
        <a:xfrm>
          <a:off x="25241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46</xdr:row>
      <xdr:rowOff>95250</xdr:rowOff>
    </xdr:to>
    <xdr:sp>
      <xdr:nvSpPr>
        <xdr:cNvPr id="16" name="Straight Connector 91"/>
        <xdr:cNvSpPr>
          <a:spLocks/>
        </xdr:cNvSpPr>
      </xdr:nvSpPr>
      <xdr:spPr>
        <a:xfrm>
          <a:off x="25241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123825</xdr:rowOff>
    </xdr:from>
    <xdr:to>
      <xdr:col>5</xdr:col>
      <xdr:colOff>381000</xdr:colOff>
      <xdr:row>46</xdr:row>
      <xdr:rowOff>95250</xdr:rowOff>
    </xdr:to>
    <xdr:sp>
      <xdr:nvSpPr>
        <xdr:cNvPr id="17" name="Straight Connector 92"/>
        <xdr:cNvSpPr>
          <a:spLocks/>
        </xdr:cNvSpPr>
      </xdr:nvSpPr>
      <xdr:spPr>
        <a:xfrm flipV="1">
          <a:off x="25241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50</xdr:row>
      <xdr:rowOff>66675</xdr:rowOff>
    </xdr:to>
    <xdr:sp>
      <xdr:nvSpPr>
        <xdr:cNvPr id="18" name="Straight Connector 93"/>
        <xdr:cNvSpPr>
          <a:spLocks/>
        </xdr:cNvSpPr>
      </xdr:nvSpPr>
      <xdr:spPr>
        <a:xfrm>
          <a:off x="25241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42</xdr:row>
      <xdr:rowOff>104775</xdr:rowOff>
    </xdr:to>
    <xdr:sp>
      <xdr:nvSpPr>
        <xdr:cNvPr id="19" name="Straight Connector 94"/>
        <xdr:cNvSpPr>
          <a:spLocks/>
        </xdr:cNvSpPr>
      </xdr:nvSpPr>
      <xdr:spPr>
        <a:xfrm>
          <a:off x="25241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133350</xdr:rowOff>
    </xdr:from>
    <xdr:to>
      <xdr:col>5</xdr:col>
      <xdr:colOff>381000</xdr:colOff>
      <xdr:row>42</xdr:row>
      <xdr:rowOff>104775</xdr:rowOff>
    </xdr:to>
    <xdr:sp>
      <xdr:nvSpPr>
        <xdr:cNvPr id="20" name="Straight Connector 95"/>
        <xdr:cNvSpPr>
          <a:spLocks/>
        </xdr:cNvSpPr>
      </xdr:nvSpPr>
      <xdr:spPr>
        <a:xfrm flipV="1">
          <a:off x="25241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46</xdr:row>
      <xdr:rowOff>85725</xdr:rowOff>
    </xdr:to>
    <xdr:sp>
      <xdr:nvSpPr>
        <xdr:cNvPr id="21" name="Straight Connector 96"/>
        <xdr:cNvSpPr>
          <a:spLocks/>
        </xdr:cNvSpPr>
      </xdr:nvSpPr>
      <xdr:spPr>
        <a:xfrm>
          <a:off x="25241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38</xdr:row>
      <xdr:rowOff>123825</xdr:rowOff>
    </xdr:to>
    <xdr:sp>
      <xdr:nvSpPr>
        <xdr:cNvPr id="22" name="Straight Connector 97"/>
        <xdr:cNvSpPr>
          <a:spLocks/>
        </xdr:cNvSpPr>
      </xdr:nvSpPr>
      <xdr:spPr>
        <a:xfrm>
          <a:off x="25241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142875</xdr:rowOff>
    </xdr:from>
    <xdr:to>
      <xdr:col>5</xdr:col>
      <xdr:colOff>381000</xdr:colOff>
      <xdr:row>38</xdr:row>
      <xdr:rowOff>123825</xdr:rowOff>
    </xdr:to>
    <xdr:sp>
      <xdr:nvSpPr>
        <xdr:cNvPr id="23" name="Straight Connector 98"/>
        <xdr:cNvSpPr>
          <a:spLocks/>
        </xdr:cNvSpPr>
      </xdr:nvSpPr>
      <xdr:spPr>
        <a:xfrm flipV="1">
          <a:off x="25241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42</xdr:row>
      <xdr:rowOff>95250</xdr:rowOff>
    </xdr:to>
    <xdr:sp>
      <xdr:nvSpPr>
        <xdr:cNvPr id="24" name="Straight Connector 99"/>
        <xdr:cNvSpPr>
          <a:spLocks/>
        </xdr:cNvSpPr>
      </xdr:nvSpPr>
      <xdr:spPr>
        <a:xfrm>
          <a:off x="25241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34</xdr:row>
      <xdr:rowOff>133350</xdr:rowOff>
    </xdr:to>
    <xdr:sp>
      <xdr:nvSpPr>
        <xdr:cNvPr id="25" name="Straight Connector 100"/>
        <xdr:cNvSpPr>
          <a:spLocks/>
        </xdr:cNvSpPr>
      </xdr:nvSpPr>
      <xdr:spPr>
        <a:xfrm>
          <a:off x="25241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161925</xdr:rowOff>
    </xdr:from>
    <xdr:to>
      <xdr:col>5</xdr:col>
      <xdr:colOff>381000</xdr:colOff>
      <xdr:row>34</xdr:row>
      <xdr:rowOff>133350</xdr:rowOff>
    </xdr:to>
    <xdr:sp>
      <xdr:nvSpPr>
        <xdr:cNvPr id="26" name="Straight Connector 101"/>
        <xdr:cNvSpPr>
          <a:spLocks/>
        </xdr:cNvSpPr>
      </xdr:nvSpPr>
      <xdr:spPr>
        <a:xfrm flipV="1">
          <a:off x="25241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38</xdr:row>
      <xdr:rowOff>104775</xdr:rowOff>
    </xdr:to>
    <xdr:sp>
      <xdr:nvSpPr>
        <xdr:cNvPr id="27" name="Straight Connector 102"/>
        <xdr:cNvSpPr>
          <a:spLocks/>
        </xdr:cNvSpPr>
      </xdr:nvSpPr>
      <xdr:spPr>
        <a:xfrm>
          <a:off x="25241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54</xdr:row>
      <xdr:rowOff>66675</xdr:rowOff>
    </xdr:to>
    <xdr:sp>
      <xdr:nvSpPr>
        <xdr:cNvPr id="28" name="Straight Connector 103"/>
        <xdr:cNvSpPr>
          <a:spLocks/>
        </xdr:cNvSpPr>
      </xdr:nvSpPr>
      <xdr:spPr>
        <a:xfrm>
          <a:off x="34861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95250</xdr:rowOff>
    </xdr:from>
    <xdr:to>
      <xdr:col>7</xdr:col>
      <xdr:colOff>371475</xdr:colOff>
      <xdr:row>54</xdr:row>
      <xdr:rowOff>66675</xdr:rowOff>
    </xdr:to>
    <xdr:sp>
      <xdr:nvSpPr>
        <xdr:cNvPr id="29" name="Straight Connector 104"/>
        <xdr:cNvSpPr>
          <a:spLocks/>
        </xdr:cNvSpPr>
      </xdr:nvSpPr>
      <xdr:spPr>
        <a:xfrm flipV="1">
          <a:off x="34861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58</xdr:row>
      <xdr:rowOff>47625</xdr:rowOff>
    </xdr:to>
    <xdr:sp>
      <xdr:nvSpPr>
        <xdr:cNvPr id="30" name="Straight Connector 105"/>
        <xdr:cNvSpPr>
          <a:spLocks/>
        </xdr:cNvSpPr>
      </xdr:nvSpPr>
      <xdr:spPr>
        <a:xfrm>
          <a:off x="34861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50</xdr:row>
      <xdr:rowOff>85725</xdr:rowOff>
    </xdr:to>
    <xdr:sp>
      <xdr:nvSpPr>
        <xdr:cNvPr id="31" name="Straight Connector 106"/>
        <xdr:cNvSpPr>
          <a:spLocks/>
        </xdr:cNvSpPr>
      </xdr:nvSpPr>
      <xdr:spPr>
        <a:xfrm>
          <a:off x="34861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104775</xdr:rowOff>
    </xdr:from>
    <xdr:to>
      <xdr:col>7</xdr:col>
      <xdr:colOff>371475</xdr:colOff>
      <xdr:row>50</xdr:row>
      <xdr:rowOff>85725</xdr:rowOff>
    </xdr:to>
    <xdr:sp>
      <xdr:nvSpPr>
        <xdr:cNvPr id="32" name="Straight Connector 107"/>
        <xdr:cNvSpPr>
          <a:spLocks/>
        </xdr:cNvSpPr>
      </xdr:nvSpPr>
      <xdr:spPr>
        <a:xfrm flipV="1">
          <a:off x="34861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54</xdr:row>
      <xdr:rowOff>57150</xdr:rowOff>
    </xdr:to>
    <xdr:sp>
      <xdr:nvSpPr>
        <xdr:cNvPr id="33" name="Straight Connector 108"/>
        <xdr:cNvSpPr>
          <a:spLocks/>
        </xdr:cNvSpPr>
      </xdr:nvSpPr>
      <xdr:spPr>
        <a:xfrm>
          <a:off x="34861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46</xdr:row>
      <xdr:rowOff>95250</xdr:rowOff>
    </xdr:to>
    <xdr:sp>
      <xdr:nvSpPr>
        <xdr:cNvPr id="34" name="Straight Connector 109"/>
        <xdr:cNvSpPr>
          <a:spLocks/>
        </xdr:cNvSpPr>
      </xdr:nvSpPr>
      <xdr:spPr>
        <a:xfrm>
          <a:off x="34861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123825</xdr:rowOff>
    </xdr:from>
    <xdr:to>
      <xdr:col>7</xdr:col>
      <xdr:colOff>371475</xdr:colOff>
      <xdr:row>46</xdr:row>
      <xdr:rowOff>95250</xdr:rowOff>
    </xdr:to>
    <xdr:sp>
      <xdr:nvSpPr>
        <xdr:cNvPr id="35" name="Straight Connector 110"/>
        <xdr:cNvSpPr>
          <a:spLocks/>
        </xdr:cNvSpPr>
      </xdr:nvSpPr>
      <xdr:spPr>
        <a:xfrm flipV="1">
          <a:off x="34861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50</xdr:row>
      <xdr:rowOff>66675</xdr:rowOff>
    </xdr:to>
    <xdr:sp>
      <xdr:nvSpPr>
        <xdr:cNvPr id="36" name="Straight Connector 111"/>
        <xdr:cNvSpPr>
          <a:spLocks/>
        </xdr:cNvSpPr>
      </xdr:nvSpPr>
      <xdr:spPr>
        <a:xfrm>
          <a:off x="34861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42</xdr:row>
      <xdr:rowOff>104775</xdr:rowOff>
    </xdr:to>
    <xdr:sp>
      <xdr:nvSpPr>
        <xdr:cNvPr id="37" name="Straight Connector 112"/>
        <xdr:cNvSpPr>
          <a:spLocks/>
        </xdr:cNvSpPr>
      </xdr:nvSpPr>
      <xdr:spPr>
        <a:xfrm>
          <a:off x="34861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133350</xdr:rowOff>
    </xdr:from>
    <xdr:to>
      <xdr:col>7</xdr:col>
      <xdr:colOff>371475</xdr:colOff>
      <xdr:row>42</xdr:row>
      <xdr:rowOff>104775</xdr:rowOff>
    </xdr:to>
    <xdr:sp>
      <xdr:nvSpPr>
        <xdr:cNvPr id="38" name="Straight Connector 113"/>
        <xdr:cNvSpPr>
          <a:spLocks/>
        </xdr:cNvSpPr>
      </xdr:nvSpPr>
      <xdr:spPr>
        <a:xfrm flipV="1">
          <a:off x="34861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46</xdr:row>
      <xdr:rowOff>85725</xdr:rowOff>
    </xdr:to>
    <xdr:sp>
      <xdr:nvSpPr>
        <xdr:cNvPr id="39" name="Straight Connector 114"/>
        <xdr:cNvSpPr>
          <a:spLocks/>
        </xdr:cNvSpPr>
      </xdr:nvSpPr>
      <xdr:spPr>
        <a:xfrm>
          <a:off x="34861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38</xdr:row>
      <xdr:rowOff>123825</xdr:rowOff>
    </xdr:to>
    <xdr:sp>
      <xdr:nvSpPr>
        <xdr:cNvPr id="40" name="Straight Connector 115"/>
        <xdr:cNvSpPr>
          <a:spLocks/>
        </xdr:cNvSpPr>
      </xdr:nvSpPr>
      <xdr:spPr>
        <a:xfrm>
          <a:off x="34861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142875</xdr:rowOff>
    </xdr:from>
    <xdr:to>
      <xdr:col>7</xdr:col>
      <xdr:colOff>371475</xdr:colOff>
      <xdr:row>38</xdr:row>
      <xdr:rowOff>123825</xdr:rowOff>
    </xdr:to>
    <xdr:sp>
      <xdr:nvSpPr>
        <xdr:cNvPr id="41" name="Straight Connector 116"/>
        <xdr:cNvSpPr>
          <a:spLocks/>
        </xdr:cNvSpPr>
      </xdr:nvSpPr>
      <xdr:spPr>
        <a:xfrm flipV="1">
          <a:off x="34861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42</xdr:row>
      <xdr:rowOff>95250</xdr:rowOff>
    </xdr:to>
    <xdr:sp>
      <xdr:nvSpPr>
        <xdr:cNvPr id="42" name="Straight Connector 117"/>
        <xdr:cNvSpPr>
          <a:spLocks/>
        </xdr:cNvSpPr>
      </xdr:nvSpPr>
      <xdr:spPr>
        <a:xfrm>
          <a:off x="34861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34</xdr:row>
      <xdr:rowOff>133350</xdr:rowOff>
    </xdr:to>
    <xdr:sp>
      <xdr:nvSpPr>
        <xdr:cNvPr id="43" name="Straight Connector 118"/>
        <xdr:cNvSpPr>
          <a:spLocks/>
        </xdr:cNvSpPr>
      </xdr:nvSpPr>
      <xdr:spPr>
        <a:xfrm>
          <a:off x="34861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161925</xdr:rowOff>
    </xdr:from>
    <xdr:to>
      <xdr:col>7</xdr:col>
      <xdr:colOff>371475</xdr:colOff>
      <xdr:row>34</xdr:row>
      <xdr:rowOff>133350</xdr:rowOff>
    </xdr:to>
    <xdr:sp>
      <xdr:nvSpPr>
        <xdr:cNvPr id="44" name="Straight Connector 119"/>
        <xdr:cNvSpPr>
          <a:spLocks/>
        </xdr:cNvSpPr>
      </xdr:nvSpPr>
      <xdr:spPr>
        <a:xfrm flipV="1">
          <a:off x="34861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38</xdr:row>
      <xdr:rowOff>104775</xdr:rowOff>
    </xdr:to>
    <xdr:sp>
      <xdr:nvSpPr>
        <xdr:cNvPr id="45" name="Straight Connector 120"/>
        <xdr:cNvSpPr>
          <a:spLocks/>
        </xdr:cNvSpPr>
      </xdr:nvSpPr>
      <xdr:spPr>
        <a:xfrm>
          <a:off x="34861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30</xdr:row>
      <xdr:rowOff>142875</xdr:rowOff>
    </xdr:to>
    <xdr:sp>
      <xdr:nvSpPr>
        <xdr:cNvPr id="46" name="Straight Connector 121"/>
        <xdr:cNvSpPr>
          <a:spLocks/>
        </xdr:cNvSpPr>
      </xdr:nvSpPr>
      <xdr:spPr>
        <a:xfrm>
          <a:off x="34861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9525</xdr:rowOff>
    </xdr:from>
    <xdr:to>
      <xdr:col>7</xdr:col>
      <xdr:colOff>371475</xdr:colOff>
      <xdr:row>30</xdr:row>
      <xdr:rowOff>142875</xdr:rowOff>
    </xdr:to>
    <xdr:sp>
      <xdr:nvSpPr>
        <xdr:cNvPr id="47" name="Straight Connector 122"/>
        <xdr:cNvSpPr>
          <a:spLocks/>
        </xdr:cNvSpPr>
      </xdr:nvSpPr>
      <xdr:spPr>
        <a:xfrm flipV="1">
          <a:off x="34861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34</xdr:row>
      <xdr:rowOff>123825</xdr:rowOff>
    </xdr:to>
    <xdr:sp>
      <xdr:nvSpPr>
        <xdr:cNvPr id="48" name="Straight Connector 123"/>
        <xdr:cNvSpPr>
          <a:spLocks/>
        </xdr:cNvSpPr>
      </xdr:nvSpPr>
      <xdr:spPr>
        <a:xfrm>
          <a:off x="34861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58</xdr:row>
      <xdr:rowOff>57150</xdr:rowOff>
    </xdr:to>
    <xdr:sp>
      <xdr:nvSpPr>
        <xdr:cNvPr id="49" name="Straight Connector 124"/>
        <xdr:cNvSpPr>
          <a:spLocks/>
        </xdr:cNvSpPr>
      </xdr:nvSpPr>
      <xdr:spPr>
        <a:xfrm>
          <a:off x="44481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85725</xdr:rowOff>
    </xdr:from>
    <xdr:to>
      <xdr:col>9</xdr:col>
      <xdr:colOff>361950</xdr:colOff>
      <xdr:row>58</xdr:row>
      <xdr:rowOff>57150</xdr:rowOff>
    </xdr:to>
    <xdr:sp>
      <xdr:nvSpPr>
        <xdr:cNvPr id="50" name="Straight Connector 125"/>
        <xdr:cNvSpPr>
          <a:spLocks/>
        </xdr:cNvSpPr>
      </xdr:nvSpPr>
      <xdr:spPr>
        <a:xfrm flipV="1">
          <a:off x="44481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62</xdr:row>
      <xdr:rowOff>28575</xdr:rowOff>
    </xdr:to>
    <xdr:sp>
      <xdr:nvSpPr>
        <xdr:cNvPr id="51" name="Straight Connector 126"/>
        <xdr:cNvSpPr>
          <a:spLocks/>
        </xdr:cNvSpPr>
      </xdr:nvSpPr>
      <xdr:spPr>
        <a:xfrm>
          <a:off x="44481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54</xdr:row>
      <xdr:rowOff>66675</xdr:rowOff>
    </xdr:to>
    <xdr:sp>
      <xdr:nvSpPr>
        <xdr:cNvPr id="52" name="Straight Connector 127"/>
        <xdr:cNvSpPr>
          <a:spLocks/>
        </xdr:cNvSpPr>
      </xdr:nvSpPr>
      <xdr:spPr>
        <a:xfrm>
          <a:off x="44481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95250</xdr:rowOff>
    </xdr:from>
    <xdr:to>
      <xdr:col>9</xdr:col>
      <xdr:colOff>361950</xdr:colOff>
      <xdr:row>54</xdr:row>
      <xdr:rowOff>66675</xdr:rowOff>
    </xdr:to>
    <xdr:sp>
      <xdr:nvSpPr>
        <xdr:cNvPr id="53" name="Straight Connector 128"/>
        <xdr:cNvSpPr>
          <a:spLocks/>
        </xdr:cNvSpPr>
      </xdr:nvSpPr>
      <xdr:spPr>
        <a:xfrm flipV="1">
          <a:off x="44481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58</xdr:row>
      <xdr:rowOff>47625</xdr:rowOff>
    </xdr:to>
    <xdr:sp>
      <xdr:nvSpPr>
        <xdr:cNvPr id="54" name="Straight Connector 129"/>
        <xdr:cNvSpPr>
          <a:spLocks/>
        </xdr:cNvSpPr>
      </xdr:nvSpPr>
      <xdr:spPr>
        <a:xfrm>
          <a:off x="44481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50</xdr:row>
      <xdr:rowOff>85725</xdr:rowOff>
    </xdr:to>
    <xdr:sp>
      <xdr:nvSpPr>
        <xdr:cNvPr id="55" name="Straight Connector 130"/>
        <xdr:cNvSpPr>
          <a:spLocks/>
        </xdr:cNvSpPr>
      </xdr:nvSpPr>
      <xdr:spPr>
        <a:xfrm>
          <a:off x="44481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104775</xdr:rowOff>
    </xdr:from>
    <xdr:to>
      <xdr:col>9</xdr:col>
      <xdr:colOff>361950</xdr:colOff>
      <xdr:row>50</xdr:row>
      <xdr:rowOff>85725</xdr:rowOff>
    </xdr:to>
    <xdr:sp>
      <xdr:nvSpPr>
        <xdr:cNvPr id="56" name="Straight Connector 131"/>
        <xdr:cNvSpPr>
          <a:spLocks/>
        </xdr:cNvSpPr>
      </xdr:nvSpPr>
      <xdr:spPr>
        <a:xfrm flipV="1">
          <a:off x="44481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54</xdr:row>
      <xdr:rowOff>57150</xdr:rowOff>
    </xdr:to>
    <xdr:sp>
      <xdr:nvSpPr>
        <xdr:cNvPr id="57" name="Straight Connector 132"/>
        <xdr:cNvSpPr>
          <a:spLocks/>
        </xdr:cNvSpPr>
      </xdr:nvSpPr>
      <xdr:spPr>
        <a:xfrm>
          <a:off x="44481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46</xdr:row>
      <xdr:rowOff>95250</xdr:rowOff>
    </xdr:to>
    <xdr:sp>
      <xdr:nvSpPr>
        <xdr:cNvPr id="58" name="Straight Connector 133"/>
        <xdr:cNvSpPr>
          <a:spLocks/>
        </xdr:cNvSpPr>
      </xdr:nvSpPr>
      <xdr:spPr>
        <a:xfrm>
          <a:off x="44481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123825</xdr:rowOff>
    </xdr:from>
    <xdr:to>
      <xdr:col>9</xdr:col>
      <xdr:colOff>361950</xdr:colOff>
      <xdr:row>46</xdr:row>
      <xdr:rowOff>95250</xdr:rowOff>
    </xdr:to>
    <xdr:sp>
      <xdr:nvSpPr>
        <xdr:cNvPr id="59" name="Straight Connector 134"/>
        <xdr:cNvSpPr>
          <a:spLocks/>
        </xdr:cNvSpPr>
      </xdr:nvSpPr>
      <xdr:spPr>
        <a:xfrm flipV="1">
          <a:off x="44481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50</xdr:row>
      <xdr:rowOff>66675</xdr:rowOff>
    </xdr:to>
    <xdr:sp>
      <xdr:nvSpPr>
        <xdr:cNvPr id="60" name="Straight Connector 135"/>
        <xdr:cNvSpPr>
          <a:spLocks/>
        </xdr:cNvSpPr>
      </xdr:nvSpPr>
      <xdr:spPr>
        <a:xfrm>
          <a:off x="44481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42</xdr:row>
      <xdr:rowOff>104775</xdr:rowOff>
    </xdr:to>
    <xdr:sp>
      <xdr:nvSpPr>
        <xdr:cNvPr id="61" name="Straight Connector 136"/>
        <xdr:cNvSpPr>
          <a:spLocks/>
        </xdr:cNvSpPr>
      </xdr:nvSpPr>
      <xdr:spPr>
        <a:xfrm>
          <a:off x="44481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133350</xdr:rowOff>
    </xdr:from>
    <xdr:to>
      <xdr:col>9</xdr:col>
      <xdr:colOff>361950</xdr:colOff>
      <xdr:row>42</xdr:row>
      <xdr:rowOff>104775</xdr:rowOff>
    </xdr:to>
    <xdr:sp>
      <xdr:nvSpPr>
        <xdr:cNvPr id="62" name="Straight Connector 137"/>
        <xdr:cNvSpPr>
          <a:spLocks/>
        </xdr:cNvSpPr>
      </xdr:nvSpPr>
      <xdr:spPr>
        <a:xfrm flipV="1">
          <a:off x="44481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46</xdr:row>
      <xdr:rowOff>85725</xdr:rowOff>
    </xdr:to>
    <xdr:sp>
      <xdr:nvSpPr>
        <xdr:cNvPr id="63" name="Straight Connector 138"/>
        <xdr:cNvSpPr>
          <a:spLocks/>
        </xdr:cNvSpPr>
      </xdr:nvSpPr>
      <xdr:spPr>
        <a:xfrm>
          <a:off x="44481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38</xdr:row>
      <xdr:rowOff>123825</xdr:rowOff>
    </xdr:to>
    <xdr:sp>
      <xdr:nvSpPr>
        <xdr:cNvPr id="64" name="Straight Connector 139"/>
        <xdr:cNvSpPr>
          <a:spLocks/>
        </xdr:cNvSpPr>
      </xdr:nvSpPr>
      <xdr:spPr>
        <a:xfrm>
          <a:off x="44481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142875</xdr:rowOff>
    </xdr:from>
    <xdr:to>
      <xdr:col>9</xdr:col>
      <xdr:colOff>361950</xdr:colOff>
      <xdr:row>38</xdr:row>
      <xdr:rowOff>123825</xdr:rowOff>
    </xdr:to>
    <xdr:sp>
      <xdr:nvSpPr>
        <xdr:cNvPr id="65" name="Straight Connector 140"/>
        <xdr:cNvSpPr>
          <a:spLocks/>
        </xdr:cNvSpPr>
      </xdr:nvSpPr>
      <xdr:spPr>
        <a:xfrm flipV="1">
          <a:off x="44481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42</xdr:row>
      <xdr:rowOff>95250</xdr:rowOff>
    </xdr:to>
    <xdr:sp>
      <xdr:nvSpPr>
        <xdr:cNvPr id="66" name="Straight Connector 141"/>
        <xdr:cNvSpPr>
          <a:spLocks/>
        </xdr:cNvSpPr>
      </xdr:nvSpPr>
      <xdr:spPr>
        <a:xfrm>
          <a:off x="44481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34</xdr:row>
      <xdr:rowOff>133350</xdr:rowOff>
    </xdr:to>
    <xdr:sp>
      <xdr:nvSpPr>
        <xdr:cNvPr id="67" name="Straight Connector 142"/>
        <xdr:cNvSpPr>
          <a:spLocks/>
        </xdr:cNvSpPr>
      </xdr:nvSpPr>
      <xdr:spPr>
        <a:xfrm>
          <a:off x="44481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161925</xdr:rowOff>
    </xdr:from>
    <xdr:to>
      <xdr:col>9</xdr:col>
      <xdr:colOff>361950</xdr:colOff>
      <xdr:row>34</xdr:row>
      <xdr:rowOff>133350</xdr:rowOff>
    </xdr:to>
    <xdr:sp>
      <xdr:nvSpPr>
        <xdr:cNvPr id="68" name="Straight Connector 143"/>
        <xdr:cNvSpPr>
          <a:spLocks/>
        </xdr:cNvSpPr>
      </xdr:nvSpPr>
      <xdr:spPr>
        <a:xfrm flipV="1">
          <a:off x="44481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38</xdr:row>
      <xdr:rowOff>104775</xdr:rowOff>
    </xdr:to>
    <xdr:sp>
      <xdr:nvSpPr>
        <xdr:cNvPr id="69" name="Straight Connector 144"/>
        <xdr:cNvSpPr>
          <a:spLocks/>
        </xdr:cNvSpPr>
      </xdr:nvSpPr>
      <xdr:spPr>
        <a:xfrm>
          <a:off x="44481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30</xdr:row>
      <xdr:rowOff>142875</xdr:rowOff>
    </xdr:to>
    <xdr:sp>
      <xdr:nvSpPr>
        <xdr:cNvPr id="70" name="Straight Connector 145"/>
        <xdr:cNvSpPr>
          <a:spLocks/>
        </xdr:cNvSpPr>
      </xdr:nvSpPr>
      <xdr:spPr>
        <a:xfrm>
          <a:off x="44481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27</xdr:row>
      <xdr:rowOff>9525</xdr:rowOff>
    </xdr:from>
    <xdr:to>
      <xdr:col>9</xdr:col>
      <xdr:colOff>361950</xdr:colOff>
      <xdr:row>30</xdr:row>
      <xdr:rowOff>142875</xdr:rowOff>
    </xdr:to>
    <xdr:sp>
      <xdr:nvSpPr>
        <xdr:cNvPr id="71" name="Straight Connector 146"/>
        <xdr:cNvSpPr>
          <a:spLocks/>
        </xdr:cNvSpPr>
      </xdr:nvSpPr>
      <xdr:spPr>
        <a:xfrm flipV="1">
          <a:off x="44481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34</xdr:row>
      <xdr:rowOff>123825</xdr:rowOff>
    </xdr:to>
    <xdr:sp>
      <xdr:nvSpPr>
        <xdr:cNvPr id="72" name="Straight Connector 147"/>
        <xdr:cNvSpPr>
          <a:spLocks/>
        </xdr:cNvSpPr>
      </xdr:nvSpPr>
      <xdr:spPr>
        <a:xfrm>
          <a:off x="44481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26</xdr:row>
      <xdr:rowOff>161925</xdr:rowOff>
    </xdr:to>
    <xdr:sp>
      <xdr:nvSpPr>
        <xdr:cNvPr id="73" name="Straight Connector 148"/>
        <xdr:cNvSpPr>
          <a:spLocks/>
        </xdr:cNvSpPr>
      </xdr:nvSpPr>
      <xdr:spPr>
        <a:xfrm>
          <a:off x="44481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23</xdr:row>
      <xdr:rowOff>19050</xdr:rowOff>
    </xdr:from>
    <xdr:to>
      <xdr:col>9</xdr:col>
      <xdr:colOff>361950</xdr:colOff>
      <xdr:row>26</xdr:row>
      <xdr:rowOff>161925</xdr:rowOff>
    </xdr:to>
    <xdr:sp>
      <xdr:nvSpPr>
        <xdr:cNvPr id="74" name="Straight Connector 149"/>
        <xdr:cNvSpPr>
          <a:spLocks/>
        </xdr:cNvSpPr>
      </xdr:nvSpPr>
      <xdr:spPr>
        <a:xfrm flipV="1">
          <a:off x="44481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30</xdr:row>
      <xdr:rowOff>133350</xdr:rowOff>
    </xdr:to>
    <xdr:sp>
      <xdr:nvSpPr>
        <xdr:cNvPr id="75" name="Straight Connector 150"/>
        <xdr:cNvSpPr>
          <a:spLocks/>
        </xdr:cNvSpPr>
      </xdr:nvSpPr>
      <xdr:spPr>
        <a:xfrm>
          <a:off x="44481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62</xdr:row>
      <xdr:rowOff>47625</xdr:rowOff>
    </xdr:to>
    <xdr:sp>
      <xdr:nvSpPr>
        <xdr:cNvPr id="76" name="Straight Connector 151"/>
        <xdr:cNvSpPr>
          <a:spLocks/>
        </xdr:cNvSpPr>
      </xdr:nvSpPr>
      <xdr:spPr>
        <a:xfrm>
          <a:off x="54197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66675</xdr:rowOff>
    </xdr:from>
    <xdr:to>
      <xdr:col>11</xdr:col>
      <xdr:colOff>361950</xdr:colOff>
      <xdr:row>62</xdr:row>
      <xdr:rowOff>47625</xdr:rowOff>
    </xdr:to>
    <xdr:sp>
      <xdr:nvSpPr>
        <xdr:cNvPr id="77" name="Straight Connector 152"/>
        <xdr:cNvSpPr>
          <a:spLocks/>
        </xdr:cNvSpPr>
      </xdr:nvSpPr>
      <xdr:spPr>
        <a:xfrm flipV="1">
          <a:off x="54197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66</xdr:row>
      <xdr:rowOff>19050</xdr:rowOff>
    </xdr:to>
    <xdr:sp>
      <xdr:nvSpPr>
        <xdr:cNvPr id="78" name="Straight Connector 153"/>
        <xdr:cNvSpPr>
          <a:spLocks/>
        </xdr:cNvSpPr>
      </xdr:nvSpPr>
      <xdr:spPr>
        <a:xfrm>
          <a:off x="54197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58</xdr:row>
      <xdr:rowOff>57150</xdr:rowOff>
    </xdr:to>
    <xdr:sp>
      <xdr:nvSpPr>
        <xdr:cNvPr id="79" name="Straight Connector 154"/>
        <xdr:cNvSpPr>
          <a:spLocks/>
        </xdr:cNvSpPr>
      </xdr:nvSpPr>
      <xdr:spPr>
        <a:xfrm>
          <a:off x="54197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85725</xdr:rowOff>
    </xdr:from>
    <xdr:to>
      <xdr:col>11</xdr:col>
      <xdr:colOff>361950</xdr:colOff>
      <xdr:row>58</xdr:row>
      <xdr:rowOff>57150</xdr:rowOff>
    </xdr:to>
    <xdr:sp>
      <xdr:nvSpPr>
        <xdr:cNvPr id="80" name="Straight Connector 155"/>
        <xdr:cNvSpPr>
          <a:spLocks/>
        </xdr:cNvSpPr>
      </xdr:nvSpPr>
      <xdr:spPr>
        <a:xfrm flipV="1">
          <a:off x="54197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62</xdr:row>
      <xdr:rowOff>28575</xdr:rowOff>
    </xdr:to>
    <xdr:sp>
      <xdr:nvSpPr>
        <xdr:cNvPr id="81" name="Straight Connector 156"/>
        <xdr:cNvSpPr>
          <a:spLocks/>
        </xdr:cNvSpPr>
      </xdr:nvSpPr>
      <xdr:spPr>
        <a:xfrm>
          <a:off x="54197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54</xdr:row>
      <xdr:rowOff>66675</xdr:rowOff>
    </xdr:to>
    <xdr:sp>
      <xdr:nvSpPr>
        <xdr:cNvPr id="82" name="Straight Connector 157"/>
        <xdr:cNvSpPr>
          <a:spLocks/>
        </xdr:cNvSpPr>
      </xdr:nvSpPr>
      <xdr:spPr>
        <a:xfrm>
          <a:off x="54197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95250</xdr:rowOff>
    </xdr:from>
    <xdr:to>
      <xdr:col>11</xdr:col>
      <xdr:colOff>361950</xdr:colOff>
      <xdr:row>54</xdr:row>
      <xdr:rowOff>66675</xdr:rowOff>
    </xdr:to>
    <xdr:sp>
      <xdr:nvSpPr>
        <xdr:cNvPr id="83" name="Straight Connector 158"/>
        <xdr:cNvSpPr>
          <a:spLocks/>
        </xdr:cNvSpPr>
      </xdr:nvSpPr>
      <xdr:spPr>
        <a:xfrm flipV="1">
          <a:off x="54197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58</xdr:row>
      <xdr:rowOff>47625</xdr:rowOff>
    </xdr:to>
    <xdr:sp>
      <xdr:nvSpPr>
        <xdr:cNvPr id="84" name="Straight Connector 159"/>
        <xdr:cNvSpPr>
          <a:spLocks/>
        </xdr:cNvSpPr>
      </xdr:nvSpPr>
      <xdr:spPr>
        <a:xfrm>
          <a:off x="54197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50</xdr:row>
      <xdr:rowOff>85725</xdr:rowOff>
    </xdr:to>
    <xdr:sp>
      <xdr:nvSpPr>
        <xdr:cNvPr id="85" name="Straight Connector 160"/>
        <xdr:cNvSpPr>
          <a:spLocks/>
        </xdr:cNvSpPr>
      </xdr:nvSpPr>
      <xdr:spPr>
        <a:xfrm>
          <a:off x="54197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104775</xdr:rowOff>
    </xdr:from>
    <xdr:to>
      <xdr:col>11</xdr:col>
      <xdr:colOff>361950</xdr:colOff>
      <xdr:row>50</xdr:row>
      <xdr:rowOff>85725</xdr:rowOff>
    </xdr:to>
    <xdr:sp>
      <xdr:nvSpPr>
        <xdr:cNvPr id="86" name="Straight Connector 161"/>
        <xdr:cNvSpPr>
          <a:spLocks/>
        </xdr:cNvSpPr>
      </xdr:nvSpPr>
      <xdr:spPr>
        <a:xfrm flipV="1">
          <a:off x="54197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54</xdr:row>
      <xdr:rowOff>57150</xdr:rowOff>
    </xdr:to>
    <xdr:sp>
      <xdr:nvSpPr>
        <xdr:cNvPr id="87" name="Straight Connector 162"/>
        <xdr:cNvSpPr>
          <a:spLocks/>
        </xdr:cNvSpPr>
      </xdr:nvSpPr>
      <xdr:spPr>
        <a:xfrm>
          <a:off x="54197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46</xdr:row>
      <xdr:rowOff>95250</xdr:rowOff>
    </xdr:to>
    <xdr:sp>
      <xdr:nvSpPr>
        <xdr:cNvPr id="88" name="Straight Connector 163"/>
        <xdr:cNvSpPr>
          <a:spLocks/>
        </xdr:cNvSpPr>
      </xdr:nvSpPr>
      <xdr:spPr>
        <a:xfrm>
          <a:off x="54197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123825</xdr:rowOff>
    </xdr:from>
    <xdr:to>
      <xdr:col>11</xdr:col>
      <xdr:colOff>361950</xdr:colOff>
      <xdr:row>46</xdr:row>
      <xdr:rowOff>95250</xdr:rowOff>
    </xdr:to>
    <xdr:sp>
      <xdr:nvSpPr>
        <xdr:cNvPr id="89" name="Straight Connector 164"/>
        <xdr:cNvSpPr>
          <a:spLocks/>
        </xdr:cNvSpPr>
      </xdr:nvSpPr>
      <xdr:spPr>
        <a:xfrm flipV="1">
          <a:off x="54197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50</xdr:row>
      <xdr:rowOff>66675</xdr:rowOff>
    </xdr:to>
    <xdr:sp>
      <xdr:nvSpPr>
        <xdr:cNvPr id="90" name="Straight Connector 165"/>
        <xdr:cNvSpPr>
          <a:spLocks/>
        </xdr:cNvSpPr>
      </xdr:nvSpPr>
      <xdr:spPr>
        <a:xfrm>
          <a:off x="54197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42</xdr:row>
      <xdr:rowOff>104775</xdr:rowOff>
    </xdr:to>
    <xdr:sp>
      <xdr:nvSpPr>
        <xdr:cNvPr id="91" name="Straight Connector 166"/>
        <xdr:cNvSpPr>
          <a:spLocks/>
        </xdr:cNvSpPr>
      </xdr:nvSpPr>
      <xdr:spPr>
        <a:xfrm>
          <a:off x="54197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133350</xdr:rowOff>
    </xdr:from>
    <xdr:to>
      <xdr:col>11</xdr:col>
      <xdr:colOff>361950</xdr:colOff>
      <xdr:row>42</xdr:row>
      <xdr:rowOff>104775</xdr:rowOff>
    </xdr:to>
    <xdr:sp>
      <xdr:nvSpPr>
        <xdr:cNvPr id="92" name="Straight Connector 167"/>
        <xdr:cNvSpPr>
          <a:spLocks/>
        </xdr:cNvSpPr>
      </xdr:nvSpPr>
      <xdr:spPr>
        <a:xfrm flipV="1">
          <a:off x="54197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46</xdr:row>
      <xdr:rowOff>85725</xdr:rowOff>
    </xdr:to>
    <xdr:sp>
      <xdr:nvSpPr>
        <xdr:cNvPr id="93" name="Straight Connector 168"/>
        <xdr:cNvSpPr>
          <a:spLocks/>
        </xdr:cNvSpPr>
      </xdr:nvSpPr>
      <xdr:spPr>
        <a:xfrm>
          <a:off x="54197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38</xdr:row>
      <xdr:rowOff>123825</xdr:rowOff>
    </xdr:to>
    <xdr:sp>
      <xdr:nvSpPr>
        <xdr:cNvPr id="94" name="Straight Connector 169"/>
        <xdr:cNvSpPr>
          <a:spLocks/>
        </xdr:cNvSpPr>
      </xdr:nvSpPr>
      <xdr:spPr>
        <a:xfrm>
          <a:off x="54197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142875</xdr:rowOff>
    </xdr:from>
    <xdr:to>
      <xdr:col>11</xdr:col>
      <xdr:colOff>361950</xdr:colOff>
      <xdr:row>38</xdr:row>
      <xdr:rowOff>123825</xdr:rowOff>
    </xdr:to>
    <xdr:sp>
      <xdr:nvSpPr>
        <xdr:cNvPr id="95" name="Straight Connector 170"/>
        <xdr:cNvSpPr>
          <a:spLocks/>
        </xdr:cNvSpPr>
      </xdr:nvSpPr>
      <xdr:spPr>
        <a:xfrm flipV="1">
          <a:off x="54197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42</xdr:row>
      <xdr:rowOff>95250</xdr:rowOff>
    </xdr:to>
    <xdr:sp>
      <xdr:nvSpPr>
        <xdr:cNvPr id="96" name="Straight Connector 171"/>
        <xdr:cNvSpPr>
          <a:spLocks/>
        </xdr:cNvSpPr>
      </xdr:nvSpPr>
      <xdr:spPr>
        <a:xfrm>
          <a:off x="54197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34</xdr:row>
      <xdr:rowOff>133350</xdr:rowOff>
    </xdr:to>
    <xdr:sp>
      <xdr:nvSpPr>
        <xdr:cNvPr id="97" name="Straight Connector 172"/>
        <xdr:cNvSpPr>
          <a:spLocks/>
        </xdr:cNvSpPr>
      </xdr:nvSpPr>
      <xdr:spPr>
        <a:xfrm>
          <a:off x="54197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161925</xdr:rowOff>
    </xdr:from>
    <xdr:to>
      <xdr:col>11</xdr:col>
      <xdr:colOff>361950</xdr:colOff>
      <xdr:row>34</xdr:row>
      <xdr:rowOff>133350</xdr:rowOff>
    </xdr:to>
    <xdr:sp>
      <xdr:nvSpPr>
        <xdr:cNvPr id="98" name="Straight Connector 173"/>
        <xdr:cNvSpPr>
          <a:spLocks/>
        </xdr:cNvSpPr>
      </xdr:nvSpPr>
      <xdr:spPr>
        <a:xfrm flipV="1">
          <a:off x="54197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38</xdr:row>
      <xdr:rowOff>104775</xdr:rowOff>
    </xdr:to>
    <xdr:sp>
      <xdr:nvSpPr>
        <xdr:cNvPr id="99" name="Straight Connector 174"/>
        <xdr:cNvSpPr>
          <a:spLocks/>
        </xdr:cNvSpPr>
      </xdr:nvSpPr>
      <xdr:spPr>
        <a:xfrm>
          <a:off x="54197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30</xdr:row>
      <xdr:rowOff>142875</xdr:rowOff>
    </xdr:to>
    <xdr:sp>
      <xdr:nvSpPr>
        <xdr:cNvPr id="100" name="Straight Connector 175"/>
        <xdr:cNvSpPr>
          <a:spLocks/>
        </xdr:cNvSpPr>
      </xdr:nvSpPr>
      <xdr:spPr>
        <a:xfrm>
          <a:off x="54197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27</xdr:row>
      <xdr:rowOff>9525</xdr:rowOff>
    </xdr:from>
    <xdr:to>
      <xdr:col>11</xdr:col>
      <xdr:colOff>361950</xdr:colOff>
      <xdr:row>30</xdr:row>
      <xdr:rowOff>142875</xdr:rowOff>
    </xdr:to>
    <xdr:sp>
      <xdr:nvSpPr>
        <xdr:cNvPr id="101" name="Straight Connector 176"/>
        <xdr:cNvSpPr>
          <a:spLocks/>
        </xdr:cNvSpPr>
      </xdr:nvSpPr>
      <xdr:spPr>
        <a:xfrm flipV="1">
          <a:off x="54197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34</xdr:row>
      <xdr:rowOff>123825</xdr:rowOff>
    </xdr:to>
    <xdr:sp>
      <xdr:nvSpPr>
        <xdr:cNvPr id="102" name="Straight Connector 177"/>
        <xdr:cNvSpPr>
          <a:spLocks/>
        </xdr:cNvSpPr>
      </xdr:nvSpPr>
      <xdr:spPr>
        <a:xfrm>
          <a:off x="54197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26</xdr:row>
      <xdr:rowOff>161925</xdr:rowOff>
    </xdr:to>
    <xdr:sp>
      <xdr:nvSpPr>
        <xdr:cNvPr id="103" name="Straight Connector 178"/>
        <xdr:cNvSpPr>
          <a:spLocks/>
        </xdr:cNvSpPr>
      </xdr:nvSpPr>
      <xdr:spPr>
        <a:xfrm>
          <a:off x="54197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19050</xdr:rowOff>
    </xdr:from>
    <xdr:to>
      <xdr:col>11</xdr:col>
      <xdr:colOff>361950</xdr:colOff>
      <xdr:row>26</xdr:row>
      <xdr:rowOff>161925</xdr:rowOff>
    </xdr:to>
    <xdr:sp>
      <xdr:nvSpPr>
        <xdr:cNvPr id="104" name="Straight Connector 179"/>
        <xdr:cNvSpPr>
          <a:spLocks/>
        </xdr:cNvSpPr>
      </xdr:nvSpPr>
      <xdr:spPr>
        <a:xfrm flipV="1">
          <a:off x="54197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30</xdr:row>
      <xdr:rowOff>133350</xdr:rowOff>
    </xdr:to>
    <xdr:sp>
      <xdr:nvSpPr>
        <xdr:cNvPr id="105" name="Straight Connector 180"/>
        <xdr:cNvSpPr>
          <a:spLocks/>
        </xdr:cNvSpPr>
      </xdr:nvSpPr>
      <xdr:spPr>
        <a:xfrm>
          <a:off x="54197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23</xdr:row>
      <xdr:rowOff>9525</xdr:rowOff>
    </xdr:to>
    <xdr:sp>
      <xdr:nvSpPr>
        <xdr:cNvPr id="106" name="Straight Connector 181"/>
        <xdr:cNvSpPr>
          <a:spLocks/>
        </xdr:cNvSpPr>
      </xdr:nvSpPr>
      <xdr:spPr>
        <a:xfrm>
          <a:off x="54197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28575</xdr:rowOff>
    </xdr:from>
    <xdr:to>
      <xdr:col>11</xdr:col>
      <xdr:colOff>361950</xdr:colOff>
      <xdr:row>23</xdr:row>
      <xdr:rowOff>9525</xdr:rowOff>
    </xdr:to>
    <xdr:sp>
      <xdr:nvSpPr>
        <xdr:cNvPr id="107" name="Straight Connector 182"/>
        <xdr:cNvSpPr>
          <a:spLocks/>
        </xdr:cNvSpPr>
      </xdr:nvSpPr>
      <xdr:spPr>
        <a:xfrm flipV="1">
          <a:off x="54197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26</xdr:row>
      <xdr:rowOff>142875</xdr:rowOff>
    </xdr:to>
    <xdr:sp>
      <xdr:nvSpPr>
        <xdr:cNvPr id="108" name="Straight Connector 183"/>
        <xdr:cNvSpPr>
          <a:spLocks/>
        </xdr:cNvSpPr>
      </xdr:nvSpPr>
      <xdr:spPr>
        <a:xfrm>
          <a:off x="54197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66</xdr:row>
      <xdr:rowOff>28575</xdr:rowOff>
    </xdr:to>
    <xdr:sp>
      <xdr:nvSpPr>
        <xdr:cNvPr id="109" name="Straight Connector 184"/>
        <xdr:cNvSpPr>
          <a:spLocks/>
        </xdr:cNvSpPr>
      </xdr:nvSpPr>
      <xdr:spPr>
        <a:xfrm>
          <a:off x="63817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57150</xdr:rowOff>
    </xdr:from>
    <xdr:to>
      <xdr:col>13</xdr:col>
      <xdr:colOff>352425</xdr:colOff>
      <xdr:row>66</xdr:row>
      <xdr:rowOff>28575</xdr:rowOff>
    </xdr:to>
    <xdr:sp>
      <xdr:nvSpPr>
        <xdr:cNvPr id="110" name="Straight Connector 185"/>
        <xdr:cNvSpPr>
          <a:spLocks/>
        </xdr:cNvSpPr>
      </xdr:nvSpPr>
      <xdr:spPr>
        <a:xfrm flipV="1">
          <a:off x="63817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70</xdr:row>
      <xdr:rowOff>9525</xdr:rowOff>
    </xdr:to>
    <xdr:sp>
      <xdr:nvSpPr>
        <xdr:cNvPr id="111" name="Straight Connector 186"/>
        <xdr:cNvSpPr>
          <a:spLocks/>
        </xdr:cNvSpPr>
      </xdr:nvSpPr>
      <xdr:spPr>
        <a:xfrm>
          <a:off x="63817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62</xdr:row>
      <xdr:rowOff>47625</xdr:rowOff>
    </xdr:to>
    <xdr:sp>
      <xdr:nvSpPr>
        <xdr:cNvPr id="112" name="Straight Connector 187"/>
        <xdr:cNvSpPr>
          <a:spLocks/>
        </xdr:cNvSpPr>
      </xdr:nvSpPr>
      <xdr:spPr>
        <a:xfrm>
          <a:off x="63817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66675</xdr:rowOff>
    </xdr:from>
    <xdr:to>
      <xdr:col>13</xdr:col>
      <xdr:colOff>352425</xdr:colOff>
      <xdr:row>62</xdr:row>
      <xdr:rowOff>47625</xdr:rowOff>
    </xdr:to>
    <xdr:sp>
      <xdr:nvSpPr>
        <xdr:cNvPr id="113" name="Straight Connector 188"/>
        <xdr:cNvSpPr>
          <a:spLocks/>
        </xdr:cNvSpPr>
      </xdr:nvSpPr>
      <xdr:spPr>
        <a:xfrm flipV="1">
          <a:off x="63817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66</xdr:row>
      <xdr:rowOff>19050</xdr:rowOff>
    </xdr:to>
    <xdr:sp>
      <xdr:nvSpPr>
        <xdr:cNvPr id="114" name="Straight Connector 189"/>
        <xdr:cNvSpPr>
          <a:spLocks/>
        </xdr:cNvSpPr>
      </xdr:nvSpPr>
      <xdr:spPr>
        <a:xfrm>
          <a:off x="63817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58</xdr:row>
      <xdr:rowOff>57150</xdr:rowOff>
    </xdr:to>
    <xdr:sp>
      <xdr:nvSpPr>
        <xdr:cNvPr id="115" name="Straight Connector 190"/>
        <xdr:cNvSpPr>
          <a:spLocks/>
        </xdr:cNvSpPr>
      </xdr:nvSpPr>
      <xdr:spPr>
        <a:xfrm>
          <a:off x="63817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85725</xdr:rowOff>
    </xdr:from>
    <xdr:to>
      <xdr:col>13</xdr:col>
      <xdr:colOff>352425</xdr:colOff>
      <xdr:row>58</xdr:row>
      <xdr:rowOff>57150</xdr:rowOff>
    </xdr:to>
    <xdr:sp>
      <xdr:nvSpPr>
        <xdr:cNvPr id="116" name="Straight Connector 191"/>
        <xdr:cNvSpPr>
          <a:spLocks/>
        </xdr:cNvSpPr>
      </xdr:nvSpPr>
      <xdr:spPr>
        <a:xfrm flipV="1">
          <a:off x="63817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62</xdr:row>
      <xdr:rowOff>28575</xdr:rowOff>
    </xdr:to>
    <xdr:sp>
      <xdr:nvSpPr>
        <xdr:cNvPr id="117" name="Straight Connector 192"/>
        <xdr:cNvSpPr>
          <a:spLocks/>
        </xdr:cNvSpPr>
      </xdr:nvSpPr>
      <xdr:spPr>
        <a:xfrm>
          <a:off x="63817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54</xdr:row>
      <xdr:rowOff>66675</xdr:rowOff>
    </xdr:to>
    <xdr:sp>
      <xdr:nvSpPr>
        <xdr:cNvPr id="118" name="Straight Connector 193"/>
        <xdr:cNvSpPr>
          <a:spLocks/>
        </xdr:cNvSpPr>
      </xdr:nvSpPr>
      <xdr:spPr>
        <a:xfrm>
          <a:off x="63817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95250</xdr:rowOff>
    </xdr:from>
    <xdr:to>
      <xdr:col>13</xdr:col>
      <xdr:colOff>352425</xdr:colOff>
      <xdr:row>54</xdr:row>
      <xdr:rowOff>66675</xdr:rowOff>
    </xdr:to>
    <xdr:sp>
      <xdr:nvSpPr>
        <xdr:cNvPr id="119" name="Straight Connector 194"/>
        <xdr:cNvSpPr>
          <a:spLocks/>
        </xdr:cNvSpPr>
      </xdr:nvSpPr>
      <xdr:spPr>
        <a:xfrm flipV="1">
          <a:off x="63817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58</xdr:row>
      <xdr:rowOff>47625</xdr:rowOff>
    </xdr:to>
    <xdr:sp>
      <xdr:nvSpPr>
        <xdr:cNvPr id="120" name="Straight Connector 195"/>
        <xdr:cNvSpPr>
          <a:spLocks/>
        </xdr:cNvSpPr>
      </xdr:nvSpPr>
      <xdr:spPr>
        <a:xfrm>
          <a:off x="63817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50</xdr:row>
      <xdr:rowOff>85725</xdr:rowOff>
    </xdr:to>
    <xdr:sp>
      <xdr:nvSpPr>
        <xdr:cNvPr id="121" name="Straight Connector 196"/>
        <xdr:cNvSpPr>
          <a:spLocks/>
        </xdr:cNvSpPr>
      </xdr:nvSpPr>
      <xdr:spPr>
        <a:xfrm>
          <a:off x="63817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104775</xdr:rowOff>
    </xdr:from>
    <xdr:to>
      <xdr:col>13</xdr:col>
      <xdr:colOff>352425</xdr:colOff>
      <xdr:row>50</xdr:row>
      <xdr:rowOff>85725</xdr:rowOff>
    </xdr:to>
    <xdr:sp>
      <xdr:nvSpPr>
        <xdr:cNvPr id="122" name="Straight Connector 197"/>
        <xdr:cNvSpPr>
          <a:spLocks/>
        </xdr:cNvSpPr>
      </xdr:nvSpPr>
      <xdr:spPr>
        <a:xfrm flipV="1">
          <a:off x="63817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54</xdr:row>
      <xdr:rowOff>57150</xdr:rowOff>
    </xdr:to>
    <xdr:sp>
      <xdr:nvSpPr>
        <xdr:cNvPr id="123" name="Straight Connector 198"/>
        <xdr:cNvSpPr>
          <a:spLocks/>
        </xdr:cNvSpPr>
      </xdr:nvSpPr>
      <xdr:spPr>
        <a:xfrm>
          <a:off x="63817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46</xdr:row>
      <xdr:rowOff>95250</xdr:rowOff>
    </xdr:to>
    <xdr:sp>
      <xdr:nvSpPr>
        <xdr:cNvPr id="124" name="Straight Connector 199"/>
        <xdr:cNvSpPr>
          <a:spLocks/>
        </xdr:cNvSpPr>
      </xdr:nvSpPr>
      <xdr:spPr>
        <a:xfrm>
          <a:off x="63817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123825</xdr:rowOff>
    </xdr:from>
    <xdr:to>
      <xdr:col>13</xdr:col>
      <xdr:colOff>352425</xdr:colOff>
      <xdr:row>46</xdr:row>
      <xdr:rowOff>95250</xdr:rowOff>
    </xdr:to>
    <xdr:sp>
      <xdr:nvSpPr>
        <xdr:cNvPr id="125" name="Straight Connector 200"/>
        <xdr:cNvSpPr>
          <a:spLocks/>
        </xdr:cNvSpPr>
      </xdr:nvSpPr>
      <xdr:spPr>
        <a:xfrm flipV="1">
          <a:off x="63817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50</xdr:row>
      <xdr:rowOff>66675</xdr:rowOff>
    </xdr:to>
    <xdr:sp>
      <xdr:nvSpPr>
        <xdr:cNvPr id="126" name="Straight Connector 201"/>
        <xdr:cNvSpPr>
          <a:spLocks/>
        </xdr:cNvSpPr>
      </xdr:nvSpPr>
      <xdr:spPr>
        <a:xfrm>
          <a:off x="63817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42</xdr:row>
      <xdr:rowOff>104775</xdr:rowOff>
    </xdr:to>
    <xdr:sp>
      <xdr:nvSpPr>
        <xdr:cNvPr id="127" name="Straight Connector 202"/>
        <xdr:cNvSpPr>
          <a:spLocks/>
        </xdr:cNvSpPr>
      </xdr:nvSpPr>
      <xdr:spPr>
        <a:xfrm>
          <a:off x="63817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133350</xdr:rowOff>
    </xdr:from>
    <xdr:to>
      <xdr:col>13</xdr:col>
      <xdr:colOff>352425</xdr:colOff>
      <xdr:row>42</xdr:row>
      <xdr:rowOff>104775</xdr:rowOff>
    </xdr:to>
    <xdr:sp>
      <xdr:nvSpPr>
        <xdr:cNvPr id="128" name="Straight Connector 203"/>
        <xdr:cNvSpPr>
          <a:spLocks/>
        </xdr:cNvSpPr>
      </xdr:nvSpPr>
      <xdr:spPr>
        <a:xfrm flipV="1">
          <a:off x="63817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46</xdr:row>
      <xdr:rowOff>85725</xdr:rowOff>
    </xdr:to>
    <xdr:sp>
      <xdr:nvSpPr>
        <xdr:cNvPr id="129" name="Straight Connector 204"/>
        <xdr:cNvSpPr>
          <a:spLocks/>
        </xdr:cNvSpPr>
      </xdr:nvSpPr>
      <xdr:spPr>
        <a:xfrm>
          <a:off x="63817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38</xdr:row>
      <xdr:rowOff>123825</xdr:rowOff>
    </xdr:to>
    <xdr:sp>
      <xdr:nvSpPr>
        <xdr:cNvPr id="130" name="Straight Connector 205"/>
        <xdr:cNvSpPr>
          <a:spLocks/>
        </xdr:cNvSpPr>
      </xdr:nvSpPr>
      <xdr:spPr>
        <a:xfrm>
          <a:off x="63817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142875</xdr:rowOff>
    </xdr:from>
    <xdr:to>
      <xdr:col>13</xdr:col>
      <xdr:colOff>352425</xdr:colOff>
      <xdr:row>38</xdr:row>
      <xdr:rowOff>123825</xdr:rowOff>
    </xdr:to>
    <xdr:sp>
      <xdr:nvSpPr>
        <xdr:cNvPr id="131" name="Straight Connector 206"/>
        <xdr:cNvSpPr>
          <a:spLocks/>
        </xdr:cNvSpPr>
      </xdr:nvSpPr>
      <xdr:spPr>
        <a:xfrm flipV="1">
          <a:off x="63817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42</xdr:row>
      <xdr:rowOff>95250</xdr:rowOff>
    </xdr:to>
    <xdr:sp>
      <xdr:nvSpPr>
        <xdr:cNvPr id="132" name="Straight Connector 207"/>
        <xdr:cNvSpPr>
          <a:spLocks/>
        </xdr:cNvSpPr>
      </xdr:nvSpPr>
      <xdr:spPr>
        <a:xfrm>
          <a:off x="63817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34</xdr:row>
      <xdr:rowOff>133350</xdr:rowOff>
    </xdr:to>
    <xdr:sp>
      <xdr:nvSpPr>
        <xdr:cNvPr id="133" name="Straight Connector 208"/>
        <xdr:cNvSpPr>
          <a:spLocks/>
        </xdr:cNvSpPr>
      </xdr:nvSpPr>
      <xdr:spPr>
        <a:xfrm>
          <a:off x="63817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161925</xdr:rowOff>
    </xdr:from>
    <xdr:to>
      <xdr:col>13</xdr:col>
      <xdr:colOff>352425</xdr:colOff>
      <xdr:row>34</xdr:row>
      <xdr:rowOff>133350</xdr:rowOff>
    </xdr:to>
    <xdr:sp>
      <xdr:nvSpPr>
        <xdr:cNvPr id="134" name="Straight Connector 209"/>
        <xdr:cNvSpPr>
          <a:spLocks/>
        </xdr:cNvSpPr>
      </xdr:nvSpPr>
      <xdr:spPr>
        <a:xfrm flipV="1">
          <a:off x="63817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38</xdr:row>
      <xdr:rowOff>104775</xdr:rowOff>
    </xdr:to>
    <xdr:sp>
      <xdr:nvSpPr>
        <xdr:cNvPr id="135" name="Straight Connector 210"/>
        <xdr:cNvSpPr>
          <a:spLocks/>
        </xdr:cNvSpPr>
      </xdr:nvSpPr>
      <xdr:spPr>
        <a:xfrm>
          <a:off x="63817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30</xdr:row>
      <xdr:rowOff>142875</xdr:rowOff>
    </xdr:to>
    <xdr:sp>
      <xdr:nvSpPr>
        <xdr:cNvPr id="136" name="Straight Connector 211"/>
        <xdr:cNvSpPr>
          <a:spLocks/>
        </xdr:cNvSpPr>
      </xdr:nvSpPr>
      <xdr:spPr>
        <a:xfrm>
          <a:off x="63817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27</xdr:row>
      <xdr:rowOff>9525</xdr:rowOff>
    </xdr:from>
    <xdr:to>
      <xdr:col>13</xdr:col>
      <xdr:colOff>352425</xdr:colOff>
      <xdr:row>30</xdr:row>
      <xdr:rowOff>142875</xdr:rowOff>
    </xdr:to>
    <xdr:sp>
      <xdr:nvSpPr>
        <xdr:cNvPr id="137" name="Straight Connector 212"/>
        <xdr:cNvSpPr>
          <a:spLocks/>
        </xdr:cNvSpPr>
      </xdr:nvSpPr>
      <xdr:spPr>
        <a:xfrm flipV="1">
          <a:off x="63817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34</xdr:row>
      <xdr:rowOff>123825</xdr:rowOff>
    </xdr:to>
    <xdr:sp>
      <xdr:nvSpPr>
        <xdr:cNvPr id="138" name="Straight Connector 213"/>
        <xdr:cNvSpPr>
          <a:spLocks/>
        </xdr:cNvSpPr>
      </xdr:nvSpPr>
      <xdr:spPr>
        <a:xfrm>
          <a:off x="63817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26</xdr:row>
      <xdr:rowOff>161925</xdr:rowOff>
    </xdr:to>
    <xdr:sp>
      <xdr:nvSpPr>
        <xdr:cNvPr id="139" name="Straight Connector 214"/>
        <xdr:cNvSpPr>
          <a:spLocks/>
        </xdr:cNvSpPr>
      </xdr:nvSpPr>
      <xdr:spPr>
        <a:xfrm>
          <a:off x="63817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352425</xdr:colOff>
      <xdr:row>26</xdr:row>
      <xdr:rowOff>161925</xdr:rowOff>
    </xdr:to>
    <xdr:sp>
      <xdr:nvSpPr>
        <xdr:cNvPr id="140" name="Straight Connector 215"/>
        <xdr:cNvSpPr>
          <a:spLocks/>
        </xdr:cNvSpPr>
      </xdr:nvSpPr>
      <xdr:spPr>
        <a:xfrm flipV="1">
          <a:off x="63817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30</xdr:row>
      <xdr:rowOff>133350</xdr:rowOff>
    </xdr:to>
    <xdr:sp>
      <xdr:nvSpPr>
        <xdr:cNvPr id="141" name="Straight Connector 216"/>
        <xdr:cNvSpPr>
          <a:spLocks/>
        </xdr:cNvSpPr>
      </xdr:nvSpPr>
      <xdr:spPr>
        <a:xfrm>
          <a:off x="63817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23</xdr:row>
      <xdr:rowOff>9525</xdr:rowOff>
    </xdr:to>
    <xdr:sp>
      <xdr:nvSpPr>
        <xdr:cNvPr id="142" name="Straight Connector 217"/>
        <xdr:cNvSpPr>
          <a:spLocks/>
        </xdr:cNvSpPr>
      </xdr:nvSpPr>
      <xdr:spPr>
        <a:xfrm>
          <a:off x="63817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28575</xdr:rowOff>
    </xdr:from>
    <xdr:to>
      <xdr:col>13</xdr:col>
      <xdr:colOff>352425</xdr:colOff>
      <xdr:row>23</xdr:row>
      <xdr:rowOff>9525</xdr:rowOff>
    </xdr:to>
    <xdr:sp>
      <xdr:nvSpPr>
        <xdr:cNvPr id="143" name="Straight Connector 218"/>
        <xdr:cNvSpPr>
          <a:spLocks/>
        </xdr:cNvSpPr>
      </xdr:nvSpPr>
      <xdr:spPr>
        <a:xfrm flipV="1">
          <a:off x="63817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26</xdr:row>
      <xdr:rowOff>142875</xdr:rowOff>
    </xdr:to>
    <xdr:sp>
      <xdr:nvSpPr>
        <xdr:cNvPr id="144" name="Straight Connector 219"/>
        <xdr:cNvSpPr>
          <a:spLocks/>
        </xdr:cNvSpPr>
      </xdr:nvSpPr>
      <xdr:spPr>
        <a:xfrm>
          <a:off x="63817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19</xdr:row>
      <xdr:rowOff>19050</xdr:rowOff>
    </xdr:to>
    <xdr:sp>
      <xdr:nvSpPr>
        <xdr:cNvPr id="145" name="Straight Connector 220"/>
        <xdr:cNvSpPr>
          <a:spLocks/>
        </xdr:cNvSpPr>
      </xdr:nvSpPr>
      <xdr:spPr>
        <a:xfrm>
          <a:off x="63817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15</xdr:row>
      <xdr:rowOff>47625</xdr:rowOff>
    </xdr:from>
    <xdr:to>
      <xdr:col>13</xdr:col>
      <xdr:colOff>352425</xdr:colOff>
      <xdr:row>19</xdr:row>
      <xdr:rowOff>19050</xdr:rowOff>
    </xdr:to>
    <xdr:sp>
      <xdr:nvSpPr>
        <xdr:cNvPr id="146" name="Straight Connector 221"/>
        <xdr:cNvSpPr>
          <a:spLocks/>
        </xdr:cNvSpPr>
      </xdr:nvSpPr>
      <xdr:spPr>
        <a:xfrm flipV="1">
          <a:off x="63817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22</xdr:row>
      <xdr:rowOff>161925</xdr:rowOff>
    </xdr:to>
    <xdr:sp>
      <xdr:nvSpPr>
        <xdr:cNvPr id="147" name="Straight Connector 222"/>
        <xdr:cNvSpPr>
          <a:spLocks/>
        </xdr:cNvSpPr>
      </xdr:nvSpPr>
      <xdr:spPr>
        <a:xfrm>
          <a:off x="63817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70</xdr:row>
      <xdr:rowOff>19050</xdr:rowOff>
    </xdr:to>
    <xdr:sp>
      <xdr:nvSpPr>
        <xdr:cNvPr id="148" name="Straight Connector 223"/>
        <xdr:cNvSpPr>
          <a:spLocks/>
        </xdr:cNvSpPr>
      </xdr:nvSpPr>
      <xdr:spPr>
        <a:xfrm>
          <a:off x="734377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47625</xdr:rowOff>
    </xdr:from>
    <xdr:to>
      <xdr:col>15</xdr:col>
      <xdr:colOff>342900</xdr:colOff>
      <xdr:row>70</xdr:row>
      <xdr:rowOff>19050</xdr:rowOff>
    </xdr:to>
    <xdr:sp>
      <xdr:nvSpPr>
        <xdr:cNvPr id="149" name="Straight Connector 224"/>
        <xdr:cNvSpPr>
          <a:spLocks/>
        </xdr:cNvSpPr>
      </xdr:nvSpPr>
      <xdr:spPr>
        <a:xfrm flipV="1">
          <a:off x="734377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73</xdr:row>
      <xdr:rowOff>161925</xdr:rowOff>
    </xdr:to>
    <xdr:sp>
      <xdr:nvSpPr>
        <xdr:cNvPr id="150" name="Straight Connector 225"/>
        <xdr:cNvSpPr>
          <a:spLocks/>
        </xdr:cNvSpPr>
      </xdr:nvSpPr>
      <xdr:spPr>
        <a:xfrm>
          <a:off x="734377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66</xdr:row>
      <xdr:rowOff>28575</xdr:rowOff>
    </xdr:to>
    <xdr:sp>
      <xdr:nvSpPr>
        <xdr:cNvPr id="151" name="Straight Connector 226"/>
        <xdr:cNvSpPr>
          <a:spLocks/>
        </xdr:cNvSpPr>
      </xdr:nvSpPr>
      <xdr:spPr>
        <a:xfrm>
          <a:off x="734377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57150</xdr:rowOff>
    </xdr:from>
    <xdr:to>
      <xdr:col>15</xdr:col>
      <xdr:colOff>342900</xdr:colOff>
      <xdr:row>66</xdr:row>
      <xdr:rowOff>28575</xdr:rowOff>
    </xdr:to>
    <xdr:sp>
      <xdr:nvSpPr>
        <xdr:cNvPr id="152" name="Straight Connector 227"/>
        <xdr:cNvSpPr>
          <a:spLocks/>
        </xdr:cNvSpPr>
      </xdr:nvSpPr>
      <xdr:spPr>
        <a:xfrm flipV="1">
          <a:off x="734377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70</xdr:row>
      <xdr:rowOff>9525</xdr:rowOff>
    </xdr:to>
    <xdr:sp>
      <xdr:nvSpPr>
        <xdr:cNvPr id="153" name="Straight Connector 228"/>
        <xdr:cNvSpPr>
          <a:spLocks/>
        </xdr:cNvSpPr>
      </xdr:nvSpPr>
      <xdr:spPr>
        <a:xfrm>
          <a:off x="734377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62</xdr:row>
      <xdr:rowOff>47625</xdr:rowOff>
    </xdr:to>
    <xdr:sp>
      <xdr:nvSpPr>
        <xdr:cNvPr id="154" name="Straight Connector 229"/>
        <xdr:cNvSpPr>
          <a:spLocks/>
        </xdr:cNvSpPr>
      </xdr:nvSpPr>
      <xdr:spPr>
        <a:xfrm>
          <a:off x="734377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66675</xdr:rowOff>
    </xdr:from>
    <xdr:to>
      <xdr:col>15</xdr:col>
      <xdr:colOff>342900</xdr:colOff>
      <xdr:row>62</xdr:row>
      <xdr:rowOff>47625</xdr:rowOff>
    </xdr:to>
    <xdr:sp>
      <xdr:nvSpPr>
        <xdr:cNvPr id="155" name="Straight Connector 230"/>
        <xdr:cNvSpPr>
          <a:spLocks/>
        </xdr:cNvSpPr>
      </xdr:nvSpPr>
      <xdr:spPr>
        <a:xfrm flipV="1">
          <a:off x="734377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66</xdr:row>
      <xdr:rowOff>19050</xdr:rowOff>
    </xdr:to>
    <xdr:sp>
      <xdr:nvSpPr>
        <xdr:cNvPr id="156" name="Straight Connector 231"/>
        <xdr:cNvSpPr>
          <a:spLocks/>
        </xdr:cNvSpPr>
      </xdr:nvSpPr>
      <xdr:spPr>
        <a:xfrm>
          <a:off x="734377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58</xdr:row>
      <xdr:rowOff>57150</xdr:rowOff>
    </xdr:to>
    <xdr:sp>
      <xdr:nvSpPr>
        <xdr:cNvPr id="157" name="Straight Connector 232"/>
        <xdr:cNvSpPr>
          <a:spLocks/>
        </xdr:cNvSpPr>
      </xdr:nvSpPr>
      <xdr:spPr>
        <a:xfrm>
          <a:off x="73437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85725</xdr:rowOff>
    </xdr:from>
    <xdr:to>
      <xdr:col>15</xdr:col>
      <xdr:colOff>342900</xdr:colOff>
      <xdr:row>58</xdr:row>
      <xdr:rowOff>57150</xdr:rowOff>
    </xdr:to>
    <xdr:sp>
      <xdr:nvSpPr>
        <xdr:cNvPr id="158" name="Straight Connector 233"/>
        <xdr:cNvSpPr>
          <a:spLocks/>
        </xdr:cNvSpPr>
      </xdr:nvSpPr>
      <xdr:spPr>
        <a:xfrm flipV="1">
          <a:off x="73437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62</xdr:row>
      <xdr:rowOff>28575</xdr:rowOff>
    </xdr:to>
    <xdr:sp>
      <xdr:nvSpPr>
        <xdr:cNvPr id="159" name="Straight Connector 234"/>
        <xdr:cNvSpPr>
          <a:spLocks/>
        </xdr:cNvSpPr>
      </xdr:nvSpPr>
      <xdr:spPr>
        <a:xfrm>
          <a:off x="73437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54</xdr:row>
      <xdr:rowOff>66675</xdr:rowOff>
    </xdr:to>
    <xdr:sp>
      <xdr:nvSpPr>
        <xdr:cNvPr id="160" name="Straight Connector 235"/>
        <xdr:cNvSpPr>
          <a:spLocks/>
        </xdr:cNvSpPr>
      </xdr:nvSpPr>
      <xdr:spPr>
        <a:xfrm>
          <a:off x="73437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95250</xdr:rowOff>
    </xdr:from>
    <xdr:to>
      <xdr:col>15</xdr:col>
      <xdr:colOff>342900</xdr:colOff>
      <xdr:row>54</xdr:row>
      <xdr:rowOff>66675</xdr:rowOff>
    </xdr:to>
    <xdr:sp>
      <xdr:nvSpPr>
        <xdr:cNvPr id="161" name="Straight Connector 236"/>
        <xdr:cNvSpPr>
          <a:spLocks/>
        </xdr:cNvSpPr>
      </xdr:nvSpPr>
      <xdr:spPr>
        <a:xfrm flipV="1">
          <a:off x="73437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58</xdr:row>
      <xdr:rowOff>47625</xdr:rowOff>
    </xdr:to>
    <xdr:sp>
      <xdr:nvSpPr>
        <xdr:cNvPr id="162" name="Straight Connector 237"/>
        <xdr:cNvSpPr>
          <a:spLocks/>
        </xdr:cNvSpPr>
      </xdr:nvSpPr>
      <xdr:spPr>
        <a:xfrm>
          <a:off x="73437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50</xdr:row>
      <xdr:rowOff>85725</xdr:rowOff>
    </xdr:to>
    <xdr:sp>
      <xdr:nvSpPr>
        <xdr:cNvPr id="163" name="Straight Connector 238"/>
        <xdr:cNvSpPr>
          <a:spLocks/>
        </xdr:cNvSpPr>
      </xdr:nvSpPr>
      <xdr:spPr>
        <a:xfrm>
          <a:off x="73437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104775</xdr:rowOff>
    </xdr:from>
    <xdr:to>
      <xdr:col>15</xdr:col>
      <xdr:colOff>342900</xdr:colOff>
      <xdr:row>50</xdr:row>
      <xdr:rowOff>85725</xdr:rowOff>
    </xdr:to>
    <xdr:sp>
      <xdr:nvSpPr>
        <xdr:cNvPr id="164" name="Straight Connector 239"/>
        <xdr:cNvSpPr>
          <a:spLocks/>
        </xdr:cNvSpPr>
      </xdr:nvSpPr>
      <xdr:spPr>
        <a:xfrm flipV="1">
          <a:off x="73437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54</xdr:row>
      <xdr:rowOff>57150</xdr:rowOff>
    </xdr:to>
    <xdr:sp>
      <xdr:nvSpPr>
        <xdr:cNvPr id="165" name="Straight Connector 240"/>
        <xdr:cNvSpPr>
          <a:spLocks/>
        </xdr:cNvSpPr>
      </xdr:nvSpPr>
      <xdr:spPr>
        <a:xfrm>
          <a:off x="73437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46</xdr:row>
      <xdr:rowOff>95250</xdr:rowOff>
    </xdr:to>
    <xdr:sp>
      <xdr:nvSpPr>
        <xdr:cNvPr id="166" name="Straight Connector 241"/>
        <xdr:cNvSpPr>
          <a:spLocks/>
        </xdr:cNvSpPr>
      </xdr:nvSpPr>
      <xdr:spPr>
        <a:xfrm>
          <a:off x="73437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123825</xdr:rowOff>
    </xdr:from>
    <xdr:to>
      <xdr:col>15</xdr:col>
      <xdr:colOff>342900</xdr:colOff>
      <xdr:row>46</xdr:row>
      <xdr:rowOff>95250</xdr:rowOff>
    </xdr:to>
    <xdr:sp>
      <xdr:nvSpPr>
        <xdr:cNvPr id="167" name="Straight Connector 242"/>
        <xdr:cNvSpPr>
          <a:spLocks/>
        </xdr:cNvSpPr>
      </xdr:nvSpPr>
      <xdr:spPr>
        <a:xfrm flipV="1">
          <a:off x="73437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50</xdr:row>
      <xdr:rowOff>66675</xdr:rowOff>
    </xdr:to>
    <xdr:sp>
      <xdr:nvSpPr>
        <xdr:cNvPr id="168" name="Straight Connector 243"/>
        <xdr:cNvSpPr>
          <a:spLocks/>
        </xdr:cNvSpPr>
      </xdr:nvSpPr>
      <xdr:spPr>
        <a:xfrm>
          <a:off x="73437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42</xdr:row>
      <xdr:rowOff>104775</xdr:rowOff>
    </xdr:to>
    <xdr:sp>
      <xdr:nvSpPr>
        <xdr:cNvPr id="169" name="Straight Connector 244"/>
        <xdr:cNvSpPr>
          <a:spLocks/>
        </xdr:cNvSpPr>
      </xdr:nvSpPr>
      <xdr:spPr>
        <a:xfrm>
          <a:off x="73437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133350</xdr:rowOff>
    </xdr:from>
    <xdr:to>
      <xdr:col>15</xdr:col>
      <xdr:colOff>342900</xdr:colOff>
      <xdr:row>42</xdr:row>
      <xdr:rowOff>104775</xdr:rowOff>
    </xdr:to>
    <xdr:sp>
      <xdr:nvSpPr>
        <xdr:cNvPr id="170" name="Straight Connector 245"/>
        <xdr:cNvSpPr>
          <a:spLocks/>
        </xdr:cNvSpPr>
      </xdr:nvSpPr>
      <xdr:spPr>
        <a:xfrm flipV="1">
          <a:off x="73437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46</xdr:row>
      <xdr:rowOff>85725</xdr:rowOff>
    </xdr:to>
    <xdr:sp>
      <xdr:nvSpPr>
        <xdr:cNvPr id="171" name="Straight Connector 246"/>
        <xdr:cNvSpPr>
          <a:spLocks/>
        </xdr:cNvSpPr>
      </xdr:nvSpPr>
      <xdr:spPr>
        <a:xfrm>
          <a:off x="73437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38</xdr:row>
      <xdr:rowOff>123825</xdr:rowOff>
    </xdr:to>
    <xdr:sp>
      <xdr:nvSpPr>
        <xdr:cNvPr id="172" name="Straight Connector 247"/>
        <xdr:cNvSpPr>
          <a:spLocks/>
        </xdr:cNvSpPr>
      </xdr:nvSpPr>
      <xdr:spPr>
        <a:xfrm>
          <a:off x="73437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142875</xdr:rowOff>
    </xdr:from>
    <xdr:to>
      <xdr:col>15</xdr:col>
      <xdr:colOff>342900</xdr:colOff>
      <xdr:row>38</xdr:row>
      <xdr:rowOff>123825</xdr:rowOff>
    </xdr:to>
    <xdr:sp>
      <xdr:nvSpPr>
        <xdr:cNvPr id="173" name="Straight Connector 248"/>
        <xdr:cNvSpPr>
          <a:spLocks/>
        </xdr:cNvSpPr>
      </xdr:nvSpPr>
      <xdr:spPr>
        <a:xfrm flipV="1">
          <a:off x="73437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42</xdr:row>
      <xdr:rowOff>95250</xdr:rowOff>
    </xdr:to>
    <xdr:sp>
      <xdr:nvSpPr>
        <xdr:cNvPr id="174" name="Straight Connector 249"/>
        <xdr:cNvSpPr>
          <a:spLocks/>
        </xdr:cNvSpPr>
      </xdr:nvSpPr>
      <xdr:spPr>
        <a:xfrm>
          <a:off x="73437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34</xdr:row>
      <xdr:rowOff>133350</xdr:rowOff>
    </xdr:to>
    <xdr:sp>
      <xdr:nvSpPr>
        <xdr:cNvPr id="175" name="Straight Connector 250"/>
        <xdr:cNvSpPr>
          <a:spLocks/>
        </xdr:cNvSpPr>
      </xdr:nvSpPr>
      <xdr:spPr>
        <a:xfrm>
          <a:off x="73437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161925</xdr:rowOff>
    </xdr:from>
    <xdr:to>
      <xdr:col>15</xdr:col>
      <xdr:colOff>342900</xdr:colOff>
      <xdr:row>34</xdr:row>
      <xdr:rowOff>133350</xdr:rowOff>
    </xdr:to>
    <xdr:sp>
      <xdr:nvSpPr>
        <xdr:cNvPr id="176" name="Straight Connector 251"/>
        <xdr:cNvSpPr>
          <a:spLocks/>
        </xdr:cNvSpPr>
      </xdr:nvSpPr>
      <xdr:spPr>
        <a:xfrm flipV="1">
          <a:off x="73437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38</xdr:row>
      <xdr:rowOff>104775</xdr:rowOff>
    </xdr:to>
    <xdr:sp>
      <xdr:nvSpPr>
        <xdr:cNvPr id="177" name="Straight Connector 252"/>
        <xdr:cNvSpPr>
          <a:spLocks/>
        </xdr:cNvSpPr>
      </xdr:nvSpPr>
      <xdr:spPr>
        <a:xfrm>
          <a:off x="73437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30</xdr:row>
      <xdr:rowOff>142875</xdr:rowOff>
    </xdr:to>
    <xdr:sp>
      <xdr:nvSpPr>
        <xdr:cNvPr id="178" name="Straight Connector 253"/>
        <xdr:cNvSpPr>
          <a:spLocks/>
        </xdr:cNvSpPr>
      </xdr:nvSpPr>
      <xdr:spPr>
        <a:xfrm>
          <a:off x="73437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27</xdr:row>
      <xdr:rowOff>9525</xdr:rowOff>
    </xdr:from>
    <xdr:to>
      <xdr:col>15</xdr:col>
      <xdr:colOff>342900</xdr:colOff>
      <xdr:row>30</xdr:row>
      <xdr:rowOff>142875</xdr:rowOff>
    </xdr:to>
    <xdr:sp>
      <xdr:nvSpPr>
        <xdr:cNvPr id="179" name="Straight Connector 254"/>
        <xdr:cNvSpPr>
          <a:spLocks/>
        </xdr:cNvSpPr>
      </xdr:nvSpPr>
      <xdr:spPr>
        <a:xfrm flipV="1">
          <a:off x="73437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34</xdr:row>
      <xdr:rowOff>123825</xdr:rowOff>
    </xdr:to>
    <xdr:sp>
      <xdr:nvSpPr>
        <xdr:cNvPr id="180" name="Straight Connector 255"/>
        <xdr:cNvSpPr>
          <a:spLocks/>
        </xdr:cNvSpPr>
      </xdr:nvSpPr>
      <xdr:spPr>
        <a:xfrm>
          <a:off x="73437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26</xdr:row>
      <xdr:rowOff>161925</xdr:rowOff>
    </xdr:to>
    <xdr:sp>
      <xdr:nvSpPr>
        <xdr:cNvPr id="181" name="Straight Connector 256"/>
        <xdr:cNvSpPr>
          <a:spLocks/>
        </xdr:cNvSpPr>
      </xdr:nvSpPr>
      <xdr:spPr>
        <a:xfrm>
          <a:off x="73437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19050</xdr:rowOff>
    </xdr:from>
    <xdr:to>
      <xdr:col>15</xdr:col>
      <xdr:colOff>342900</xdr:colOff>
      <xdr:row>26</xdr:row>
      <xdr:rowOff>161925</xdr:rowOff>
    </xdr:to>
    <xdr:sp>
      <xdr:nvSpPr>
        <xdr:cNvPr id="182" name="Straight Connector 257"/>
        <xdr:cNvSpPr>
          <a:spLocks/>
        </xdr:cNvSpPr>
      </xdr:nvSpPr>
      <xdr:spPr>
        <a:xfrm flipV="1">
          <a:off x="73437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30</xdr:row>
      <xdr:rowOff>133350</xdr:rowOff>
    </xdr:to>
    <xdr:sp>
      <xdr:nvSpPr>
        <xdr:cNvPr id="183" name="Straight Connector 258"/>
        <xdr:cNvSpPr>
          <a:spLocks/>
        </xdr:cNvSpPr>
      </xdr:nvSpPr>
      <xdr:spPr>
        <a:xfrm>
          <a:off x="73437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23</xdr:row>
      <xdr:rowOff>9525</xdr:rowOff>
    </xdr:to>
    <xdr:sp>
      <xdr:nvSpPr>
        <xdr:cNvPr id="184" name="Straight Connector 259"/>
        <xdr:cNvSpPr>
          <a:spLocks/>
        </xdr:cNvSpPr>
      </xdr:nvSpPr>
      <xdr:spPr>
        <a:xfrm>
          <a:off x="734377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28575</xdr:rowOff>
    </xdr:from>
    <xdr:to>
      <xdr:col>15</xdr:col>
      <xdr:colOff>342900</xdr:colOff>
      <xdr:row>23</xdr:row>
      <xdr:rowOff>9525</xdr:rowOff>
    </xdr:to>
    <xdr:sp>
      <xdr:nvSpPr>
        <xdr:cNvPr id="185" name="Straight Connector 260"/>
        <xdr:cNvSpPr>
          <a:spLocks/>
        </xdr:cNvSpPr>
      </xdr:nvSpPr>
      <xdr:spPr>
        <a:xfrm flipV="1">
          <a:off x="734377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26</xdr:row>
      <xdr:rowOff>142875</xdr:rowOff>
    </xdr:to>
    <xdr:sp>
      <xdr:nvSpPr>
        <xdr:cNvPr id="186" name="Straight Connector 261"/>
        <xdr:cNvSpPr>
          <a:spLocks/>
        </xdr:cNvSpPr>
      </xdr:nvSpPr>
      <xdr:spPr>
        <a:xfrm>
          <a:off x="734377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19</xdr:row>
      <xdr:rowOff>19050</xdr:rowOff>
    </xdr:to>
    <xdr:sp>
      <xdr:nvSpPr>
        <xdr:cNvPr id="187" name="Straight Connector 262"/>
        <xdr:cNvSpPr>
          <a:spLocks/>
        </xdr:cNvSpPr>
      </xdr:nvSpPr>
      <xdr:spPr>
        <a:xfrm>
          <a:off x="734377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47625</xdr:rowOff>
    </xdr:from>
    <xdr:to>
      <xdr:col>15</xdr:col>
      <xdr:colOff>342900</xdr:colOff>
      <xdr:row>19</xdr:row>
      <xdr:rowOff>19050</xdr:rowOff>
    </xdr:to>
    <xdr:sp>
      <xdr:nvSpPr>
        <xdr:cNvPr id="188" name="Straight Connector 263"/>
        <xdr:cNvSpPr>
          <a:spLocks/>
        </xdr:cNvSpPr>
      </xdr:nvSpPr>
      <xdr:spPr>
        <a:xfrm flipV="1">
          <a:off x="734377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22</xdr:row>
      <xdr:rowOff>161925</xdr:rowOff>
    </xdr:to>
    <xdr:sp>
      <xdr:nvSpPr>
        <xdr:cNvPr id="189" name="Straight Connector 264"/>
        <xdr:cNvSpPr>
          <a:spLocks/>
        </xdr:cNvSpPr>
      </xdr:nvSpPr>
      <xdr:spPr>
        <a:xfrm>
          <a:off x="734377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15</xdr:row>
      <xdr:rowOff>28575</xdr:rowOff>
    </xdr:to>
    <xdr:sp>
      <xdr:nvSpPr>
        <xdr:cNvPr id="190" name="Straight Connector 265"/>
        <xdr:cNvSpPr>
          <a:spLocks/>
        </xdr:cNvSpPr>
      </xdr:nvSpPr>
      <xdr:spPr>
        <a:xfrm>
          <a:off x="734377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11</xdr:row>
      <xdr:rowOff>57150</xdr:rowOff>
    </xdr:from>
    <xdr:to>
      <xdr:col>15</xdr:col>
      <xdr:colOff>342900</xdr:colOff>
      <xdr:row>15</xdr:row>
      <xdr:rowOff>28575</xdr:rowOff>
    </xdr:to>
    <xdr:sp>
      <xdr:nvSpPr>
        <xdr:cNvPr id="191" name="Straight Connector 266"/>
        <xdr:cNvSpPr>
          <a:spLocks/>
        </xdr:cNvSpPr>
      </xdr:nvSpPr>
      <xdr:spPr>
        <a:xfrm flipV="1">
          <a:off x="734377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19</xdr:row>
      <xdr:rowOff>9525</xdr:rowOff>
    </xdr:to>
    <xdr:sp>
      <xdr:nvSpPr>
        <xdr:cNvPr id="192" name="Straight Connector 267"/>
        <xdr:cNvSpPr>
          <a:spLocks/>
        </xdr:cNvSpPr>
      </xdr:nvSpPr>
      <xdr:spPr>
        <a:xfrm>
          <a:off x="734377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74</xdr:row>
      <xdr:rowOff>9525</xdr:rowOff>
    </xdr:to>
    <xdr:sp>
      <xdr:nvSpPr>
        <xdr:cNvPr id="193" name="Straight Connector 268"/>
        <xdr:cNvSpPr>
          <a:spLocks/>
        </xdr:cNvSpPr>
      </xdr:nvSpPr>
      <xdr:spPr>
        <a:xfrm>
          <a:off x="8315325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28575</xdr:rowOff>
    </xdr:from>
    <xdr:to>
      <xdr:col>17</xdr:col>
      <xdr:colOff>342900</xdr:colOff>
      <xdr:row>74</xdr:row>
      <xdr:rowOff>9525</xdr:rowOff>
    </xdr:to>
    <xdr:sp>
      <xdr:nvSpPr>
        <xdr:cNvPr id="194" name="Straight Connector 269"/>
        <xdr:cNvSpPr>
          <a:spLocks/>
        </xdr:cNvSpPr>
      </xdr:nvSpPr>
      <xdr:spPr>
        <a:xfrm flipV="1">
          <a:off x="8315325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77</xdr:row>
      <xdr:rowOff>142875</xdr:rowOff>
    </xdr:to>
    <xdr:sp>
      <xdr:nvSpPr>
        <xdr:cNvPr id="195" name="Straight Connector 270"/>
        <xdr:cNvSpPr>
          <a:spLocks/>
        </xdr:cNvSpPr>
      </xdr:nvSpPr>
      <xdr:spPr>
        <a:xfrm>
          <a:off x="8315325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70</xdr:row>
      <xdr:rowOff>19050</xdr:rowOff>
    </xdr:to>
    <xdr:sp>
      <xdr:nvSpPr>
        <xdr:cNvPr id="196" name="Straight Connector 271"/>
        <xdr:cNvSpPr>
          <a:spLocks/>
        </xdr:cNvSpPr>
      </xdr:nvSpPr>
      <xdr:spPr>
        <a:xfrm>
          <a:off x="831532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47625</xdr:rowOff>
    </xdr:from>
    <xdr:to>
      <xdr:col>17</xdr:col>
      <xdr:colOff>342900</xdr:colOff>
      <xdr:row>70</xdr:row>
      <xdr:rowOff>19050</xdr:rowOff>
    </xdr:to>
    <xdr:sp>
      <xdr:nvSpPr>
        <xdr:cNvPr id="197" name="Straight Connector 272"/>
        <xdr:cNvSpPr>
          <a:spLocks/>
        </xdr:cNvSpPr>
      </xdr:nvSpPr>
      <xdr:spPr>
        <a:xfrm flipV="1">
          <a:off x="831532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73</xdr:row>
      <xdr:rowOff>161925</xdr:rowOff>
    </xdr:to>
    <xdr:sp>
      <xdr:nvSpPr>
        <xdr:cNvPr id="198" name="Straight Connector 273"/>
        <xdr:cNvSpPr>
          <a:spLocks/>
        </xdr:cNvSpPr>
      </xdr:nvSpPr>
      <xdr:spPr>
        <a:xfrm>
          <a:off x="831532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66</xdr:row>
      <xdr:rowOff>28575</xdr:rowOff>
    </xdr:to>
    <xdr:sp>
      <xdr:nvSpPr>
        <xdr:cNvPr id="199" name="Straight Connector 274"/>
        <xdr:cNvSpPr>
          <a:spLocks/>
        </xdr:cNvSpPr>
      </xdr:nvSpPr>
      <xdr:spPr>
        <a:xfrm>
          <a:off x="831532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57150</xdr:rowOff>
    </xdr:from>
    <xdr:to>
      <xdr:col>17</xdr:col>
      <xdr:colOff>342900</xdr:colOff>
      <xdr:row>66</xdr:row>
      <xdr:rowOff>28575</xdr:rowOff>
    </xdr:to>
    <xdr:sp>
      <xdr:nvSpPr>
        <xdr:cNvPr id="200" name="Straight Connector 275"/>
        <xdr:cNvSpPr>
          <a:spLocks/>
        </xdr:cNvSpPr>
      </xdr:nvSpPr>
      <xdr:spPr>
        <a:xfrm flipV="1">
          <a:off x="831532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70</xdr:row>
      <xdr:rowOff>9525</xdr:rowOff>
    </xdr:to>
    <xdr:sp>
      <xdr:nvSpPr>
        <xdr:cNvPr id="201" name="Straight Connector 276"/>
        <xdr:cNvSpPr>
          <a:spLocks/>
        </xdr:cNvSpPr>
      </xdr:nvSpPr>
      <xdr:spPr>
        <a:xfrm>
          <a:off x="831532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62</xdr:row>
      <xdr:rowOff>47625</xdr:rowOff>
    </xdr:to>
    <xdr:sp>
      <xdr:nvSpPr>
        <xdr:cNvPr id="202" name="Straight Connector 277"/>
        <xdr:cNvSpPr>
          <a:spLocks/>
        </xdr:cNvSpPr>
      </xdr:nvSpPr>
      <xdr:spPr>
        <a:xfrm>
          <a:off x="83153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66675</xdr:rowOff>
    </xdr:from>
    <xdr:to>
      <xdr:col>17</xdr:col>
      <xdr:colOff>342900</xdr:colOff>
      <xdr:row>62</xdr:row>
      <xdr:rowOff>47625</xdr:rowOff>
    </xdr:to>
    <xdr:sp>
      <xdr:nvSpPr>
        <xdr:cNvPr id="203" name="Straight Connector 278"/>
        <xdr:cNvSpPr>
          <a:spLocks/>
        </xdr:cNvSpPr>
      </xdr:nvSpPr>
      <xdr:spPr>
        <a:xfrm flipV="1">
          <a:off x="83153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66</xdr:row>
      <xdr:rowOff>19050</xdr:rowOff>
    </xdr:to>
    <xdr:sp>
      <xdr:nvSpPr>
        <xdr:cNvPr id="204" name="Straight Connector 279"/>
        <xdr:cNvSpPr>
          <a:spLocks/>
        </xdr:cNvSpPr>
      </xdr:nvSpPr>
      <xdr:spPr>
        <a:xfrm>
          <a:off x="83153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58</xdr:row>
      <xdr:rowOff>57150</xdr:rowOff>
    </xdr:to>
    <xdr:sp>
      <xdr:nvSpPr>
        <xdr:cNvPr id="205" name="Straight Connector 280"/>
        <xdr:cNvSpPr>
          <a:spLocks/>
        </xdr:cNvSpPr>
      </xdr:nvSpPr>
      <xdr:spPr>
        <a:xfrm>
          <a:off x="83153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85725</xdr:rowOff>
    </xdr:from>
    <xdr:to>
      <xdr:col>17</xdr:col>
      <xdr:colOff>342900</xdr:colOff>
      <xdr:row>58</xdr:row>
      <xdr:rowOff>57150</xdr:rowOff>
    </xdr:to>
    <xdr:sp>
      <xdr:nvSpPr>
        <xdr:cNvPr id="206" name="Straight Connector 281"/>
        <xdr:cNvSpPr>
          <a:spLocks/>
        </xdr:cNvSpPr>
      </xdr:nvSpPr>
      <xdr:spPr>
        <a:xfrm flipV="1">
          <a:off x="83153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62</xdr:row>
      <xdr:rowOff>28575</xdr:rowOff>
    </xdr:to>
    <xdr:sp>
      <xdr:nvSpPr>
        <xdr:cNvPr id="207" name="Straight Connector 282"/>
        <xdr:cNvSpPr>
          <a:spLocks/>
        </xdr:cNvSpPr>
      </xdr:nvSpPr>
      <xdr:spPr>
        <a:xfrm>
          <a:off x="83153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54</xdr:row>
      <xdr:rowOff>66675</xdr:rowOff>
    </xdr:to>
    <xdr:sp>
      <xdr:nvSpPr>
        <xdr:cNvPr id="208" name="Straight Connector 283"/>
        <xdr:cNvSpPr>
          <a:spLocks/>
        </xdr:cNvSpPr>
      </xdr:nvSpPr>
      <xdr:spPr>
        <a:xfrm>
          <a:off x="83153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95250</xdr:rowOff>
    </xdr:from>
    <xdr:to>
      <xdr:col>17</xdr:col>
      <xdr:colOff>342900</xdr:colOff>
      <xdr:row>54</xdr:row>
      <xdr:rowOff>66675</xdr:rowOff>
    </xdr:to>
    <xdr:sp>
      <xdr:nvSpPr>
        <xdr:cNvPr id="209" name="Straight Connector 284"/>
        <xdr:cNvSpPr>
          <a:spLocks/>
        </xdr:cNvSpPr>
      </xdr:nvSpPr>
      <xdr:spPr>
        <a:xfrm flipV="1">
          <a:off x="83153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58</xdr:row>
      <xdr:rowOff>47625</xdr:rowOff>
    </xdr:to>
    <xdr:sp>
      <xdr:nvSpPr>
        <xdr:cNvPr id="210" name="Straight Connector 285"/>
        <xdr:cNvSpPr>
          <a:spLocks/>
        </xdr:cNvSpPr>
      </xdr:nvSpPr>
      <xdr:spPr>
        <a:xfrm>
          <a:off x="83153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50</xdr:row>
      <xdr:rowOff>85725</xdr:rowOff>
    </xdr:to>
    <xdr:sp>
      <xdr:nvSpPr>
        <xdr:cNvPr id="211" name="Straight Connector 286"/>
        <xdr:cNvSpPr>
          <a:spLocks/>
        </xdr:cNvSpPr>
      </xdr:nvSpPr>
      <xdr:spPr>
        <a:xfrm>
          <a:off x="83153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104775</xdr:rowOff>
    </xdr:from>
    <xdr:to>
      <xdr:col>17</xdr:col>
      <xdr:colOff>342900</xdr:colOff>
      <xdr:row>50</xdr:row>
      <xdr:rowOff>85725</xdr:rowOff>
    </xdr:to>
    <xdr:sp>
      <xdr:nvSpPr>
        <xdr:cNvPr id="212" name="Straight Connector 287"/>
        <xdr:cNvSpPr>
          <a:spLocks/>
        </xdr:cNvSpPr>
      </xdr:nvSpPr>
      <xdr:spPr>
        <a:xfrm flipV="1">
          <a:off x="83153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54</xdr:row>
      <xdr:rowOff>57150</xdr:rowOff>
    </xdr:to>
    <xdr:sp>
      <xdr:nvSpPr>
        <xdr:cNvPr id="213" name="Straight Connector 288"/>
        <xdr:cNvSpPr>
          <a:spLocks/>
        </xdr:cNvSpPr>
      </xdr:nvSpPr>
      <xdr:spPr>
        <a:xfrm>
          <a:off x="83153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46</xdr:row>
      <xdr:rowOff>95250</xdr:rowOff>
    </xdr:to>
    <xdr:sp>
      <xdr:nvSpPr>
        <xdr:cNvPr id="214" name="Straight Connector 289"/>
        <xdr:cNvSpPr>
          <a:spLocks/>
        </xdr:cNvSpPr>
      </xdr:nvSpPr>
      <xdr:spPr>
        <a:xfrm>
          <a:off x="83153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123825</xdr:rowOff>
    </xdr:from>
    <xdr:to>
      <xdr:col>17</xdr:col>
      <xdr:colOff>342900</xdr:colOff>
      <xdr:row>46</xdr:row>
      <xdr:rowOff>95250</xdr:rowOff>
    </xdr:to>
    <xdr:sp>
      <xdr:nvSpPr>
        <xdr:cNvPr id="215" name="Straight Connector 290"/>
        <xdr:cNvSpPr>
          <a:spLocks/>
        </xdr:cNvSpPr>
      </xdr:nvSpPr>
      <xdr:spPr>
        <a:xfrm flipV="1">
          <a:off x="83153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50</xdr:row>
      <xdr:rowOff>66675</xdr:rowOff>
    </xdr:to>
    <xdr:sp>
      <xdr:nvSpPr>
        <xdr:cNvPr id="216" name="Straight Connector 291"/>
        <xdr:cNvSpPr>
          <a:spLocks/>
        </xdr:cNvSpPr>
      </xdr:nvSpPr>
      <xdr:spPr>
        <a:xfrm>
          <a:off x="83153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42</xdr:row>
      <xdr:rowOff>104775</xdr:rowOff>
    </xdr:to>
    <xdr:sp>
      <xdr:nvSpPr>
        <xdr:cNvPr id="217" name="Straight Connector 292"/>
        <xdr:cNvSpPr>
          <a:spLocks/>
        </xdr:cNvSpPr>
      </xdr:nvSpPr>
      <xdr:spPr>
        <a:xfrm>
          <a:off x="83153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133350</xdr:rowOff>
    </xdr:from>
    <xdr:to>
      <xdr:col>17</xdr:col>
      <xdr:colOff>342900</xdr:colOff>
      <xdr:row>42</xdr:row>
      <xdr:rowOff>104775</xdr:rowOff>
    </xdr:to>
    <xdr:sp>
      <xdr:nvSpPr>
        <xdr:cNvPr id="218" name="Straight Connector 293"/>
        <xdr:cNvSpPr>
          <a:spLocks/>
        </xdr:cNvSpPr>
      </xdr:nvSpPr>
      <xdr:spPr>
        <a:xfrm flipV="1">
          <a:off x="83153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46</xdr:row>
      <xdr:rowOff>85725</xdr:rowOff>
    </xdr:to>
    <xdr:sp>
      <xdr:nvSpPr>
        <xdr:cNvPr id="219" name="Straight Connector 294"/>
        <xdr:cNvSpPr>
          <a:spLocks/>
        </xdr:cNvSpPr>
      </xdr:nvSpPr>
      <xdr:spPr>
        <a:xfrm>
          <a:off x="83153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38</xdr:row>
      <xdr:rowOff>123825</xdr:rowOff>
    </xdr:to>
    <xdr:sp>
      <xdr:nvSpPr>
        <xdr:cNvPr id="220" name="Straight Connector 295"/>
        <xdr:cNvSpPr>
          <a:spLocks/>
        </xdr:cNvSpPr>
      </xdr:nvSpPr>
      <xdr:spPr>
        <a:xfrm>
          <a:off x="83153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142875</xdr:rowOff>
    </xdr:from>
    <xdr:to>
      <xdr:col>17</xdr:col>
      <xdr:colOff>342900</xdr:colOff>
      <xdr:row>38</xdr:row>
      <xdr:rowOff>123825</xdr:rowOff>
    </xdr:to>
    <xdr:sp>
      <xdr:nvSpPr>
        <xdr:cNvPr id="221" name="Straight Connector 296"/>
        <xdr:cNvSpPr>
          <a:spLocks/>
        </xdr:cNvSpPr>
      </xdr:nvSpPr>
      <xdr:spPr>
        <a:xfrm flipV="1">
          <a:off x="83153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42</xdr:row>
      <xdr:rowOff>95250</xdr:rowOff>
    </xdr:to>
    <xdr:sp>
      <xdr:nvSpPr>
        <xdr:cNvPr id="222" name="Straight Connector 297"/>
        <xdr:cNvSpPr>
          <a:spLocks/>
        </xdr:cNvSpPr>
      </xdr:nvSpPr>
      <xdr:spPr>
        <a:xfrm>
          <a:off x="83153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34</xdr:row>
      <xdr:rowOff>133350</xdr:rowOff>
    </xdr:to>
    <xdr:sp>
      <xdr:nvSpPr>
        <xdr:cNvPr id="223" name="Straight Connector 298"/>
        <xdr:cNvSpPr>
          <a:spLocks/>
        </xdr:cNvSpPr>
      </xdr:nvSpPr>
      <xdr:spPr>
        <a:xfrm>
          <a:off x="83153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161925</xdr:rowOff>
    </xdr:from>
    <xdr:to>
      <xdr:col>17</xdr:col>
      <xdr:colOff>342900</xdr:colOff>
      <xdr:row>34</xdr:row>
      <xdr:rowOff>133350</xdr:rowOff>
    </xdr:to>
    <xdr:sp>
      <xdr:nvSpPr>
        <xdr:cNvPr id="224" name="Straight Connector 299"/>
        <xdr:cNvSpPr>
          <a:spLocks/>
        </xdr:cNvSpPr>
      </xdr:nvSpPr>
      <xdr:spPr>
        <a:xfrm flipV="1">
          <a:off x="83153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38</xdr:row>
      <xdr:rowOff>104775</xdr:rowOff>
    </xdr:to>
    <xdr:sp>
      <xdr:nvSpPr>
        <xdr:cNvPr id="225" name="Straight Connector 300"/>
        <xdr:cNvSpPr>
          <a:spLocks/>
        </xdr:cNvSpPr>
      </xdr:nvSpPr>
      <xdr:spPr>
        <a:xfrm>
          <a:off x="83153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30</xdr:row>
      <xdr:rowOff>142875</xdr:rowOff>
    </xdr:to>
    <xdr:sp>
      <xdr:nvSpPr>
        <xdr:cNvPr id="226" name="Straight Connector 301"/>
        <xdr:cNvSpPr>
          <a:spLocks/>
        </xdr:cNvSpPr>
      </xdr:nvSpPr>
      <xdr:spPr>
        <a:xfrm>
          <a:off x="83153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27</xdr:row>
      <xdr:rowOff>9525</xdr:rowOff>
    </xdr:from>
    <xdr:to>
      <xdr:col>17</xdr:col>
      <xdr:colOff>342900</xdr:colOff>
      <xdr:row>30</xdr:row>
      <xdr:rowOff>142875</xdr:rowOff>
    </xdr:to>
    <xdr:sp>
      <xdr:nvSpPr>
        <xdr:cNvPr id="227" name="Straight Connector 302"/>
        <xdr:cNvSpPr>
          <a:spLocks/>
        </xdr:cNvSpPr>
      </xdr:nvSpPr>
      <xdr:spPr>
        <a:xfrm flipV="1">
          <a:off x="83153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34</xdr:row>
      <xdr:rowOff>123825</xdr:rowOff>
    </xdr:to>
    <xdr:sp>
      <xdr:nvSpPr>
        <xdr:cNvPr id="228" name="Straight Connector 303"/>
        <xdr:cNvSpPr>
          <a:spLocks/>
        </xdr:cNvSpPr>
      </xdr:nvSpPr>
      <xdr:spPr>
        <a:xfrm>
          <a:off x="83153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26</xdr:row>
      <xdr:rowOff>161925</xdr:rowOff>
    </xdr:to>
    <xdr:sp>
      <xdr:nvSpPr>
        <xdr:cNvPr id="229" name="Straight Connector 304"/>
        <xdr:cNvSpPr>
          <a:spLocks/>
        </xdr:cNvSpPr>
      </xdr:nvSpPr>
      <xdr:spPr>
        <a:xfrm>
          <a:off x="83153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19050</xdr:rowOff>
    </xdr:from>
    <xdr:to>
      <xdr:col>17</xdr:col>
      <xdr:colOff>342900</xdr:colOff>
      <xdr:row>26</xdr:row>
      <xdr:rowOff>161925</xdr:rowOff>
    </xdr:to>
    <xdr:sp>
      <xdr:nvSpPr>
        <xdr:cNvPr id="230" name="Straight Connector 305"/>
        <xdr:cNvSpPr>
          <a:spLocks/>
        </xdr:cNvSpPr>
      </xdr:nvSpPr>
      <xdr:spPr>
        <a:xfrm flipV="1">
          <a:off x="83153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30</xdr:row>
      <xdr:rowOff>133350</xdr:rowOff>
    </xdr:to>
    <xdr:sp>
      <xdr:nvSpPr>
        <xdr:cNvPr id="231" name="Straight Connector 306"/>
        <xdr:cNvSpPr>
          <a:spLocks/>
        </xdr:cNvSpPr>
      </xdr:nvSpPr>
      <xdr:spPr>
        <a:xfrm>
          <a:off x="83153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23</xdr:row>
      <xdr:rowOff>9525</xdr:rowOff>
    </xdr:to>
    <xdr:sp>
      <xdr:nvSpPr>
        <xdr:cNvPr id="232" name="Straight Connector 307"/>
        <xdr:cNvSpPr>
          <a:spLocks/>
        </xdr:cNvSpPr>
      </xdr:nvSpPr>
      <xdr:spPr>
        <a:xfrm>
          <a:off x="83153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28575</xdr:rowOff>
    </xdr:from>
    <xdr:to>
      <xdr:col>17</xdr:col>
      <xdr:colOff>342900</xdr:colOff>
      <xdr:row>23</xdr:row>
      <xdr:rowOff>9525</xdr:rowOff>
    </xdr:to>
    <xdr:sp>
      <xdr:nvSpPr>
        <xdr:cNvPr id="233" name="Straight Connector 308"/>
        <xdr:cNvSpPr>
          <a:spLocks/>
        </xdr:cNvSpPr>
      </xdr:nvSpPr>
      <xdr:spPr>
        <a:xfrm flipV="1">
          <a:off x="83153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26</xdr:row>
      <xdr:rowOff>142875</xdr:rowOff>
    </xdr:to>
    <xdr:sp>
      <xdr:nvSpPr>
        <xdr:cNvPr id="234" name="Straight Connector 309"/>
        <xdr:cNvSpPr>
          <a:spLocks/>
        </xdr:cNvSpPr>
      </xdr:nvSpPr>
      <xdr:spPr>
        <a:xfrm>
          <a:off x="83153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19</xdr:row>
      <xdr:rowOff>19050</xdr:rowOff>
    </xdr:to>
    <xdr:sp>
      <xdr:nvSpPr>
        <xdr:cNvPr id="235" name="Straight Connector 310"/>
        <xdr:cNvSpPr>
          <a:spLocks/>
        </xdr:cNvSpPr>
      </xdr:nvSpPr>
      <xdr:spPr>
        <a:xfrm>
          <a:off x="831532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47625</xdr:rowOff>
    </xdr:from>
    <xdr:to>
      <xdr:col>17</xdr:col>
      <xdr:colOff>342900</xdr:colOff>
      <xdr:row>19</xdr:row>
      <xdr:rowOff>19050</xdr:rowOff>
    </xdr:to>
    <xdr:sp>
      <xdr:nvSpPr>
        <xdr:cNvPr id="236" name="Straight Connector 311"/>
        <xdr:cNvSpPr>
          <a:spLocks/>
        </xdr:cNvSpPr>
      </xdr:nvSpPr>
      <xdr:spPr>
        <a:xfrm flipV="1">
          <a:off x="831532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22</xdr:row>
      <xdr:rowOff>161925</xdr:rowOff>
    </xdr:to>
    <xdr:sp>
      <xdr:nvSpPr>
        <xdr:cNvPr id="237" name="Straight Connector 312"/>
        <xdr:cNvSpPr>
          <a:spLocks/>
        </xdr:cNvSpPr>
      </xdr:nvSpPr>
      <xdr:spPr>
        <a:xfrm>
          <a:off x="831532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15</xdr:row>
      <xdr:rowOff>28575</xdr:rowOff>
    </xdr:to>
    <xdr:sp>
      <xdr:nvSpPr>
        <xdr:cNvPr id="238" name="Straight Connector 313"/>
        <xdr:cNvSpPr>
          <a:spLocks/>
        </xdr:cNvSpPr>
      </xdr:nvSpPr>
      <xdr:spPr>
        <a:xfrm>
          <a:off x="831532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57150</xdr:rowOff>
    </xdr:from>
    <xdr:to>
      <xdr:col>17</xdr:col>
      <xdr:colOff>342900</xdr:colOff>
      <xdr:row>15</xdr:row>
      <xdr:rowOff>28575</xdr:rowOff>
    </xdr:to>
    <xdr:sp>
      <xdr:nvSpPr>
        <xdr:cNvPr id="239" name="Straight Connector 314"/>
        <xdr:cNvSpPr>
          <a:spLocks/>
        </xdr:cNvSpPr>
      </xdr:nvSpPr>
      <xdr:spPr>
        <a:xfrm flipV="1">
          <a:off x="831532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19</xdr:row>
      <xdr:rowOff>9525</xdr:rowOff>
    </xdr:to>
    <xdr:sp>
      <xdr:nvSpPr>
        <xdr:cNvPr id="240" name="Straight Connector 315"/>
        <xdr:cNvSpPr>
          <a:spLocks/>
        </xdr:cNvSpPr>
      </xdr:nvSpPr>
      <xdr:spPr>
        <a:xfrm>
          <a:off x="831532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11</xdr:row>
      <xdr:rowOff>47625</xdr:rowOff>
    </xdr:to>
    <xdr:sp>
      <xdr:nvSpPr>
        <xdr:cNvPr id="241" name="Straight Connector 316"/>
        <xdr:cNvSpPr>
          <a:spLocks/>
        </xdr:cNvSpPr>
      </xdr:nvSpPr>
      <xdr:spPr>
        <a:xfrm>
          <a:off x="8315325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</xdr:row>
      <xdr:rowOff>66675</xdr:rowOff>
    </xdr:from>
    <xdr:to>
      <xdr:col>17</xdr:col>
      <xdr:colOff>342900</xdr:colOff>
      <xdr:row>11</xdr:row>
      <xdr:rowOff>47625</xdr:rowOff>
    </xdr:to>
    <xdr:sp>
      <xdr:nvSpPr>
        <xdr:cNvPr id="242" name="Straight Connector 317"/>
        <xdr:cNvSpPr>
          <a:spLocks/>
        </xdr:cNvSpPr>
      </xdr:nvSpPr>
      <xdr:spPr>
        <a:xfrm flipV="1">
          <a:off x="8315325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15</xdr:row>
      <xdr:rowOff>19050</xdr:rowOff>
    </xdr:to>
    <xdr:sp>
      <xdr:nvSpPr>
        <xdr:cNvPr id="243" name="Straight Connector 318"/>
        <xdr:cNvSpPr>
          <a:spLocks/>
        </xdr:cNvSpPr>
      </xdr:nvSpPr>
      <xdr:spPr>
        <a:xfrm>
          <a:off x="8315325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77</xdr:row>
      <xdr:rowOff>161925</xdr:rowOff>
    </xdr:to>
    <xdr:sp>
      <xdr:nvSpPr>
        <xdr:cNvPr id="244" name="Straight Connector 319"/>
        <xdr:cNvSpPr>
          <a:spLocks/>
        </xdr:cNvSpPr>
      </xdr:nvSpPr>
      <xdr:spPr>
        <a:xfrm>
          <a:off x="9277350" y="1263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19050</xdr:rowOff>
    </xdr:from>
    <xdr:to>
      <xdr:col>19</xdr:col>
      <xdr:colOff>333375</xdr:colOff>
      <xdr:row>77</xdr:row>
      <xdr:rowOff>161925</xdr:rowOff>
    </xdr:to>
    <xdr:sp>
      <xdr:nvSpPr>
        <xdr:cNvPr id="245" name="Straight Connector 320"/>
        <xdr:cNvSpPr>
          <a:spLocks/>
        </xdr:cNvSpPr>
      </xdr:nvSpPr>
      <xdr:spPr>
        <a:xfrm flipV="1">
          <a:off x="9277350" y="120015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81</xdr:row>
      <xdr:rowOff>133350</xdr:rowOff>
    </xdr:to>
    <xdr:sp>
      <xdr:nvSpPr>
        <xdr:cNvPr id="246" name="Straight Connector 321"/>
        <xdr:cNvSpPr>
          <a:spLocks/>
        </xdr:cNvSpPr>
      </xdr:nvSpPr>
      <xdr:spPr>
        <a:xfrm>
          <a:off x="9277350" y="1263015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74</xdr:row>
      <xdr:rowOff>9525</xdr:rowOff>
    </xdr:to>
    <xdr:sp>
      <xdr:nvSpPr>
        <xdr:cNvPr id="247" name="Straight Connector 322"/>
        <xdr:cNvSpPr>
          <a:spLocks/>
        </xdr:cNvSpPr>
      </xdr:nvSpPr>
      <xdr:spPr>
        <a:xfrm>
          <a:off x="9277350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28575</xdr:rowOff>
    </xdr:from>
    <xdr:to>
      <xdr:col>19</xdr:col>
      <xdr:colOff>333375</xdr:colOff>
      <xdr:row>74</xdr:row>
      <xdr:rowOff>9525</xdr:rowOff>
    </xdr:to>
    <xdr:sp>
      <xdr:nvSpPr>
        <xdr:cNvPr id="248" name="Straight Connector 323"/>
        <xdr:cNvSpPr>
          <a:spLocks/>
        </xdr:cNvSpPr>
      </xdr:nvSpPr>
      <xdr:spPr>
        <a:xfrm flipV="1">
          <a:off x="9277350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77</xdr:row>
      <xdr:rowOff>142875</xdr:rowOff>
    </xdr:to>
    <xdr:sp>
      <xdr:nvSpPr>
        <xdr:cNvPr id="249" name="Straight Connector 324"/>
        <xdr:cNvSpPr>
          <a:spLocks/>
        </xdr:cNvSpPr>
      </xdr:nvSpPr>
      <xdr:spPr>
        <a:xfrm>
          <a:off x="9277350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70</xdr:row>
      <xdr:rowOff>19050</xdr:rowOff>
    </xdr:to>
    <xdr:sp>
      <xdr:nvSpPr>
        <xdr:cNvPr id="250" name="Straight Connector 325"/>
        <xdr:cNvSpPr>
          <a:spLocks/>
        </xdr:cNvSpPr>
      </xdr:nvSpPr>
      <xdr:spPr>
        <a:xfrm>
          <a:off x="9277350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47625</xdr:rowOff>
    </xdr:from>
    <xdr:to>
      <xdr:col>19</xdr:col>
      <xdr:colOff>333375</xdr:colOff>
      <xdr:row>70</xdr:row>
      <xdr:rowOff>19050</xdr:rowOff>
    </xdr:to>
    <xdr:sp>
      <xdr:nvSpPr>
        <xdr:cNvPr id="251" name="Straight Connector 326"/>
        <xdr:cNvSpPr>
          <a:spLocks/>
        </xdr:cNvSpPr>
      </xdr:nvSpPr>
      <xdr:spPr>
        <a:xfrm flipV="1">
          <a:off x="9277350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73</xdr:row>
      <xdr:rowOff>161925</xdr:rowOff>
    </xdr:to>
    <xdr:sp>
      <xdr:nvSpPr>
        <xdr:cNvPr id="252" name="Straight Connector 327"/>
        <xdr:cNvSpPr>
          <a:spLocks/>
        </xdr:cNvSpPr>
      </xdr:nvSpPr>
      <xdr:spPr>
        <a:xfrm>
          <a:off x="9277350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66</xdr:row>
      <xdr:rowOff>28575</xdr:rowOff>
    </xdr:to>
    <xdr:sp>
      <xdr:nvSpPr>
        <xdr:cNvPr id="253" name="Straight Connector 328"/>
        <xdr:cNvSpPr>
          <a:spLocks/>
        </xdr:cNvSpPr>
      </xdr:nvSpPr>
      <xdr:spPr>
        <a:xfrm>
          <a:off x="92773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57150</xdr:rowOff>
    </xdr:from>
    <xdr:to>
      <xdr:col>19</xdr:col>
      <xdr:colOff>333375</xdr:colOff>
      <xdr:row>66</xdr:row>
      <xdr:rowOff>28575</xdr:rowOff>
    </xdr:to>
    <xdr:sp>
      <xdr:nvSpPr>
        <xdr:cNvPr id="254" name="Straight Connector 329"/>
        <xdr:cNvSpPr>
          <a:spLocks/>
        </xdr:cNvSpPr>
      </xdr:nvSpPr>
      <xdr:spPr>
        <a:xfrm flipV="1">
          <a:off x="92773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70</xdr:row>
      <xdr:rowOff>9525</xdr:rowOff>
    </xdr:to>
    <xdr:sp>
      <xdr:nvSpPr>
        <xdr:cNvPr id="255" name="Straight Connector 330"/>
        <xdr:cNvSpPr>
          <a:spLocks/>
        </xdr:cNvSpPr>
      </xdr:nvSpPr>
      <xdr:spPr>
        <a:xfrm>
          <a:off x="92773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62</xdr:row>
      <xdr:rowOff>47625</xdr:rowOff>
    </xdr:to>
    <xdr:sp>
      <xdr:nvSpPr>
        <xdr:cNvPr id="256" name="Straight Connector 331"/>
        <xdr:cNvSpPr>
          <a:spLocks/>
        </xdr:cNvSpPr>
      </xdr:nvSpPr>
      <xdr:spPr>
        <a:xfrm>
          <a:off x="92773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66675</xdr:rowOff>
    </xdr:from>
    <xdr:to>
      <xdr:col>19</xdr:col>
      <xdr:colOff>333375</xdr:colOff>
      <xdr:row>62</xdr:row>
      <xdr:rowOff>47625</xdr:rowOff>
    </xdr:to>
    <xdr:sp>
      <xdr:nvSpPr>
        <xdr:cNvPr id="257" name="Straight Connector 332"/>
        <xdr:cNvSpPr>
          <a:spLocks/>
        </xdr:cNvSpPr>
      </xdr:nvSpPr>
      <xdr:spPr>
        <a:xfrm flipV="1">
          <a:off x="92773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66</xdr:row>
      <xdr:rowOff>19050</xdr:rowOff>
    </xdr:to>
    <xdr:sp>
      <xdr:nvSpPr>
        <xdr:cNvPr id="258" name="Straight Connector 333"/>
        <xdr:cNvSpPr>
          <a:spLocks/>
        </xdr:cNvSpPr>
      </xdr:nvSpPr>
      <xdr:spPr>
        <a:xfrm>
          <a:off x="92773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58</xdr:row>
      <xdr:rowOff>57150</xdr:rowOff>
    </xdr:to>
    <xdr:sp>
      <xdr:nvSpPr>
        <xdr:cNvPr id="259" name="Straight Connector 334"/>
        <xdr:cNvSpPr>
          <a:spLocks/>
        </xdr:cNvSpPr>
      </xdr:nvSpPr>
      <xdr:spPr>
        <a:xfrm>
          <a:off x="92773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85725</xdr:rowOff>
    </xdr:from>
    <xdr:to>
      <xdr:col>19</xdr:col>
      <xdr:colOff>333375</xdr:colOff>
      <xdr:row>58</xdr:row>
      <xdr:rowOff>57150</xdr:rowOff>
    </xdr:to>
    <xdr:sp>
      <xdr:nvSpPr>
        <xdr:cNvPr id="260" name="Straight Connector 335"/>
        <xdr:cNvSpPr>
          <a:spLocks/>
        </xdr:cNvSpPr>
      </xdr:nvSpPr>
      <xdr:spPr>
        <a:xfrm flipV="1">
          <a:off x="92773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62</xdr:row>
      <xdr:rowOff>28575</xdr:rowOff>
    </xdr:to>
    <xdr:sp>
      <xdr:nvSpPr>
        <xdr:cNvPr id="261" name="Straight Connector 336"/>
        <xdr:cNvSpPr>
          <a:spLocks/>
        </xdr:cNvSpPr>
      </xdr:nvSpPr>
      <xdr:spPr>
        <a:xfrm>
          <a:off x="92773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54</xdr:row>
      <xdr:rowOff>66675</xdr:rowOff>
    </xdr:to>
    <xdr:sp>
      <xdr:nvSpPr>
        <xdr:cNvPr id="262" name="Straight Connector 337"/>
        <xdr:cNvSpPr>
          <a:spLocks/>
        </xdr:cNvSpPr>
      </xdr:nvSpPr>
      <xdr:spPr>
        <a:xfrm>
          <a:off x="92773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95250</xdr:rowOff>
    </xdr:from>
    <xdr:to>
      <xdr:col>19</xdr:col>
      <xdr:colOff>333375</xdr:colOff>
      <xdr:row>54</xdr:row>
      <xdr:rowOff>66675</xdr:rowOff>
    </xdr:to>
    <xdr:sp>
      <xdr:nvSpPr>
        <xdr:cNvPr id="263" name="Straight Connector 338"/>
        <xdr:cNvSpPr>
          <a:spLocks/>
        </xdr:cNvSpPr>
      </xdr:nvSpPr>
      <xdr:spPr>
        <a:xfrm flipV="1">
          <a:off x="92773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58</xdr:row>
      <xdr:rowOff>47625</xdr:rowOff>
    </xdr:to>
    <xdr:sp>
      <xdr:nvSpPr>
        <xdr:cNvPr id="264" name="Straight Connector 339"/>
        <xdr:cNvSpPr>
          <a:spLocks/>
        </xdr:cNvSpPr>
      </xdr:nvSpPr>
      <xdr:spPr>
        <a:xfrm>
          <a:off x="92773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50</xdr:row>
      <xdr:rowOff>85725</xdr:rowOff>
    </xdr:to>
    <xdr:sp>
      <xdr:nvSpPr>
        <xdr:cNvPr id="265" name="Straight Connector 340"/>
        <xdr:cNvSpPr>
          <a:spLocks/>
        </xdr:cNvSpPr>
      </xdr:nvSpPr>
      <xdr:spPr>
        <a:xfrm>
          <a:off x="92773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19</xdr:col>
      <xdr:colOff>333375</xdr:colOff>
      <xdr:row>50</xdr:row>
      <xdr:rowOff>85725</xdr:rowOff>
    </xdr:to>
    <xdr:sp>
      <xdr:nvSpPr>
        <xdr:cNvPr id="266" name="Straight Connector 341"/>
        <xdr:cNvSpPr>
          <a:spLocks/>
        </xdr:cNvSpPr>
      </xdr:nvSpPr>
      <xdr:spPr>
        <a:xfrm flipV="1">
          <a:off x="92773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54</xdr:row>
      <xdr:rowOff>57150</xdr:rowOff>
    </xdr:to>
    <xdr:sp>
      <xdr:nvSpPr>
        <xdr:cNvPr id="267" name="Straight Connector 342"/>
        <xdr:cNvSpPr>
          <a:spLocks/>
        </xdr:cNvSpPr>
      </xdr:nvSpPr>
      <xdr:spPr>
        <a:xfrm>
          <a:off x="92773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46</xdr:row>
      <xdr:rowOff>95250</xdr:rowOff>
    </xdr:to>
    <xdr:sp>
      <xdr:nvSpPr>
        <xdr:cNvPr id="268" name="Straight Connector 343"/>
        <xdr:cNvSpPr>
          <a:spLocks/>
        </xdr:cNvSpPr>
      </xdr:nvSpPr>
      <xdr:spPr>
        <a:xfrm>
          <a:off x="92773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123825</xdr:rowOff>
    </xdr:from>
    <xdr:to>
      <xdr:col>19</xdr:col>
      <xdr:colOff>333375</xdr:colOff>
      <xdr:row>46</xdr:row>
      <xdr:rowOff>95250</xdr:rowOff>
    </xdr:to>
    <xdr:sp>
      <xdr:nvSpPr>
        <xdr:cNvPr id="269" name="Straight Connector 344"/>
        <xdr:cNvSpPr>
          <a:spLocks/>
        </xdr:cNvSpPr>
      </xdr:nvSpPr>
      <xdr:spPr>
        <a:xfrm flipV="1">
          <a:off x="92773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50</xdr:row>
      <xdr:rowOff>66675</xdr:rowOff>
    </xdr:to>
    <xdr:sp>
      <xdr:nvSpPr>
        <xdr:cNvPr id="270" name="Straight Connector 345"/>
        <xdr:cNvSpPr>
          <a:spLocks/>
        </xdr:cNvSpPr>
      </xdr:nvSpPr>
      <xdr:spPr>
        <a:xfrm>
          <a:off x="92773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42</xdr:row>
      <xdr:rowOff>104775</xdr:rowOff>
    </xdr:to>
    <xdr:sp>
      <xdr:nvSpPr>
        <xdr:cNvPr id="271" name="Straight Connector 346"/>
        <xdr:cNvSpPr>
          <a:spLocks/>
        </xdr:cNvSpPr>
      </xdr:nvSpPr>
      <xdr:spPr>
        <a:xfrm>
          <a:off x="92773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133350</xdr:rowOff>
    </xdr:from>
    <xdr:to>
      <xdr:col>19</xdr:col>
      <xdr:colOff>333375</xdr:colOff>
      <xdr:row>42</xdr:row>
      <xdr:rowOff>104775</xdr:rowOff>
    </xdr:to>
    <xdr:sp>
      <xdr:nvSpPr>
        <xdr:cNvPr id="272" name="Straight Connector 347"/>
        <xdr:cNvSpPr>
          <a:spLocks/>
        </xdr:cNvSpPr>
      </xdr:nvSpPr>
      <xdr:spPr>
        <a:xfrm flipV="1">
          <a:off x="92773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46</xdr:row>
      <xdr:rowOff>85725</xdr:rowOff>
    </xdr:to>
    <xdr:sp>
      <xdr:nvSpPr>
        <xdr:cNvPr id="273" name="Straight Connector 348"/>
        <xdr:cNvSpPr>
          <a:spLocks/>
        </xdr:cNvSpPr>
      </xdr:nvSpPr>
      <xdr:spPr>
        <a:xfrm>
          <a:off x="92773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38</xdr:row>
      <xdr:rowOff>123825</xdr:rowOff>
    </xdr:to>
    <xdr:sp>
      <xdr:nvSpPr>
        <xdr:cNvPr id="274" name="Straight Connector 349"/>
        <xdr:cNvSpPr>
          <a:spLocks/>
        </xdr:cNvSpPr>
      </xdr:nvSpPr>
      <xdr:spPr>
        <a:xfrm>
          <a:off x="92773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142875</xdr:rowOff>
    </xdr:from>
    <xdr:to>
      <xdr:col>19</xdr:col>
      <xdr:colOff>333375</xdr:colOff>
      <xdr:row>38</xdr:row>
      <xdr:rowOff>123825</xdr:rowOff>
    </xdr:to>
    <xdr:sp>
      <xdr:nvSpPr>
        <xdr:cNvPr id="275" name="Straight Connector 350"/>
        <xdr:cNvSpPr>
          <a:spLocks/>
        </xdr:cNvSpPr>
      </xdr:nvSpPr>
      <xdr:spPr>
        <a:xfrm flipV="1">
          <a:off x="92773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42</xdr:row>
      <xdr:rowOff>95250</xdr:rowOff>
    </xdr:to>
    <xdr:sp>
      <xdr:nvSpPr>
        <xdr:cNvPr id="276" name="Straight Connector 351"/>
        <xdr:cNvSpPr>
          <a:spLocks/>
        </xdr:cNvSpPr>
      </xdr:nvSpPr>
      <xdr:spPr>
        <a:xfrm>
          <a:off x="92773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34</xdr:row>
      <xdr:rowOff>133350</xdr:rowOff>
    </xdr:to>
    <xdr:sp>
      <xdr:nvSpPr>
        <xdr:cNvPr id="277" name="Straight Connector 352"/>
        <xdr:cNvSpPr>
          <a:spLocks/>
        </xdr:cNvSpPr>
      </xdr:nvSpPr>
      <xdr:spPr>
        <a:xfrm>
          <a:off x="92773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161925</xdr:rowOff>
    </xdr:from>
    <xdr:to>
      <xdr:col>19</xdr:col>
      <xdr:colOff>333375</xdr:colOff>
      <xdr:row>34</xdr:row>
      <xdr:rowOff>133350</xdr:rowOff>
    </xdr:to>
    <xdr:sp>
      <xdr:nvSpPr>
        <xdr:cNvPr id="278" name="Straight Connector 353"/>
        <xdr:cNvSpPr>
          <a:spLocks/>
        </xdr:cNvSpPr>
      </xdr:nvSpPr>
      <xdr:spPr>
        <a:xfrm flipV="1">
          <a:off x="92773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38</xdr:row>
      <xdr:rowOff>104775</xdr:rowOff>
    </xdr:to>
    <xdr:sp>
      <xdr:nvSpPr>
        <xdr:cNvPr id="279" name="Straight Connector 354"/>
        <xdr:cNvSpPr>
          <a:spLocks/>
        </xdr:cNvSpPr>
      </xdr:nvSpPr>
      <xdr:spPr>
        <a:xfrm>
          <a:off x="92773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30</xdr:row>
      <xdr:rowOff>142875</xdr:rowOff>
    </xdr:to>
    <xdr:sp>
      <xdr:nvSpPr>
        <xdr:cNvPr id="280" name="Straight Connector 355"/>
        <xdr:cNvSpPr>
          <a:spLocks/>
        </xdr:cNvSpPr>
      </xdr:nvSpPr>
      <xdr:spPr>
        <a:xfrm>
          <a:off x="92773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27</xdr:row>
      <xdr:rowOff>9525</xdr:rowOff>
    </xdr:from>
    <xdr:to>
      <xdr:col>19</xdr:col>
      <xdr:colOff>333375</xdr:colOff>
      <xdr:row>30</xdr:row>
      <xdr:rowOff>142875</xdr:rowOff>
    </xdr:to>
    <xdr:sp>
      <xdr:nvSpPr>
        <xdr:cNvPr id="281" name="Straight Connector 356"/>
        <xdr:cNvSpPr>
          <a:spLocks/>
        </xdr:cNvSpPr>
      </xdr:nvSpPr>
      <xdr:spPr>
        <a:xfrm flipV="1">
          <a:off x="92773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34</xdr:row>
      <xdr:rowOff>123825</xdr:rowOff>
    </xdr:to>
    <xdr:sp>
      <xdr:nvSpPr>
        <xdr:cNvPr id="282" name="Straight Connector 357"/>
        <xdr:cNvSpPr>
          <a:spLocks/>
        </xdr:cNvSpPr>
      </xdr:nvSpPr>
      <xdr:spPr>
        <a:xfrm>
          <a:off x="92773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26</xdr:row>
      <xdr:rowOff>161925</xdr:rowOff>
    </xdr:to>
    <xdr:sp>
      <xdr:nvSpPr>
        <xdr:cNvPr id="283" name="Straight Connector 358"/>
        <xdr:cNvSpPr>
          <a:spLocks/>
        </xdr:cNvSpPr>
      </xdr:nvSpPr>
      <xdr:spPr>
        <a:xfrm>
          <a:off x="92773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19050</xdr:rowOff>
    </xdr:from>
    <xdr:to>
      <xdr:col>19</xdr:col>
      <xdr:colOff>333375</xdr:colOff>
      <xdr:row>26</xdr:row>
      <xdr:rowOff>161925</xdr:rowOff>
    </xdr:to>
    <xdr:sp>
      <xdr:nvSpPr>
        <xdr:cNvPr id="284" name="Straight Connector 359"/>
        <xdr:cNvSpPr>
          <a:spLocks/>
        </xdr:cNvSpPr>
      </xdr:nvSpPr>
      <xdr:spPr>
        <a:xfrm flipV="1">
          <a:off x="92773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30</xdr:row>
      <xdr:rowOff>133350</xdr:rowOff>
    </xdr:to>
    <xdr:sp>
      <xdr:nvSpPr>
        <xdr:cNvPr id="285" name="Straight Connector 360"/>
        <xdr:cNvSpPr>
          <a:spLocks/>
        </xdr:cNvSpPr>
      </xdr:nvSpPr>
      <xdr:spPr>
        <a:xfrm>
          <a:off x="92773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23</xdr:row>
      <xdr:rowOff>9525</xdr:rowOff>
    </xdr:to>
    <xdr:sp>
      <xdr:nvSpPr>
        <xdr:cNvPr id="286" name="Straight Connector 361"/>
        <xdr:cNvSpPr>
          <a:spLocks/>
        </xdr:cNvSpPr>
      </xdr:nvSpPr>
      <xdr:spPr>
        <a:xfrm>
          <a:off x="92773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28575</xdr:rowOff>
    </xdr:from>
    <xdr:to>
      <xdr:col>19</xdr:col>
      <xdr:colOff>333375</xdr:colOff>
      <xdr:row>23</xdr:row>
      <xdr:rowOff>9525</xdr:rowOff>
    </xdr:to>
    <xdr:sp>
      <xdr:nvSpPr>
        <xdr:cNvPr id="287" name="Straight Connector 362"/>
        <xdr:cNvSpPr>
          <a:spLocks/>
        </xdr:cNvSpPr>
      </xdr:nvSpPr>
      <xdr:spPr>
        <a:xfrm flipV="1">
          <a:off x="92773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26</xdr:row>
      <xdr:rowOff>142875</xdr:rowOff>
    </xdr:to>
    <xdr:sp>
      <xdr:nvSpPr>
        <xdr:cNvPr id="288" name="Straight Connector 363"/>
        <xdr:cNvSpPr>
          <a:spLocks/>
        </xdr:cNvSpPr>
      </xdr:nvSpPr>
      <xdr:spPr>
        <a:xfrm>
          <a:off x="92773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19</xdr:row>
      <xdr:rowOff>19050</xdr:rowOff>
    </xdr:to>
    <xdr:sp>
      <xdr:nvSpPr>
        <xdr:cNvPr id="289" name="Straight Connector 364"/>
        <xdr:cNvSpPr>
          <a:spLocks/>
        </xdr:cNvSpPr>
      </xdr:nvSpPr>
      <xdr:spPr>
        <a:xfrm>
          <a:off x="92773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47625</xdr:rowOff>
    </xdr:from>
    <xdr:to>
      <xdr:col>19</xdr:col>
      <xdr:colOff>333375</xdr:colOff>
      <xdr:row>19</xdr:row>
      <xdr:rowOff>19050</xdr:rowOff>
    </xdr:to>
    <xdr:sp>
      <xdr:nvSpPr>
        <xdr:cNvPr id="290" name="Straight Connector 365"/>
        <xdr:cNvSpPr>
          <a:spLocks/>
        </xdr:cNvSpPr>
      </xdr:nvSpPr>
      <xdr:spPr>
        <a:xfrm flipV="1">
          <a:off x="92773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22</xdr:row>
      <xdr:rowOff>161925</xdr:rowOff>
    </xdr:to>
    <xdr:sp>
      <xdr:nvSpPr>
        <xdr:cNvPr id="291" name="Straight Connector 366"/>
        <xdr:cNvSpPr>
          <a:spLocks/>
        </xdr:cNvSpPr>
      </xdr:nvSpPr>
      <xdr:spPr>
        <a:xfrm>
          <a:off x="92773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15</xdr:row>
      <xdr:rowOff>28575</xdr:rowOff>
    </xdr:to>
    <xdr:sp>
      <xdr:nvSpPr>
        <xdr:cNvPr id="292" name="Straight Connector 367"/>
        <xdr:cNvSpPr>
          <a:spLocks/>
        </xdr:cNvSpPr>
      </xdr:nvSpPr>
      <xdr:spPr>
        <a:xfrm>
          <a:off x="9277350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57150</xdr:rowOff>
    </xdr:from>
    <xdr:to>
      <xdr:col>19</xdr:col>
      <xdr:colOff>333375</xdr:colOff>
      <xdr:row>15</xdr:row>
      <xdr:rowOff>28575</xdr:rowOff>
    </xdr:to>
    <xdr:sp>
      <xdr:nvSpPr>
        <xdr:cNvPr id="293" name="Straight Connector 368"/>
        <xdr:cNvSpPr>
          <a:spLocks/>
        </xdr:cNvSpPr>
      </xdr:nvSpPr>
      <xdr:spPr>
        <a:xfrm flipV="1">
          <a:off x="9277350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19</xdr:row>
      <xdr:rowOff>9525</xdr:rowOff>
    </xdr:to>
    <xdr:sp>
      <xdr:nvSpPr>
        <xdr:cNvPr id="294" name="Straight Connector 369"/>
        <xdr:cNvSpPr>
          <a:spLocks/>
        </xdr:cNvSpPr>
      </xdr:nvSpPr>
      <xdr:spPr>
        <a:xfrm>
          <a:off x="9277350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11</xdr:row>
      <xdr:rowOff>47625</xdr:rowOff>
    </xdr:to>
    <xdr:sp>
      <xdr:nvSpPr>
        <xdr:cNvPr id="295" name="Straight Connector 370"/>
        <xdr:cNvSpPr>
          <a:spLocks/>
        </xdr:cNvSpPr>
      </xdr:nvSpPr>
      <xdr:spPr>
        <a:xfrm>
          <a:off x="9277350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66675</xdr:rowOff>
    </xdr:from>
    <xdr:to>
      <xdr:col>19</xdr:col>
      <xdr:colOff>333375</xdr:colOff>
      <xdr:row>11</xdr:row>
      <xdr:rowOff>47625</xdr:rowOff>
    </xdr:to>
    <xdr:sp>
      <xdr:nvSpPr>
        <xdr:cNvPr id="296" name="Straight Connector 371"/>
        <xdr:cNvSpPr>
          <a:spLocks/>
        </xdr:cNvSpPr>
      </xdr:nvSpPr>
      <xdr:spPr>
        <a:xfrm flipV="1">
          <a:off x="9277350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15</xdr:row>
      <xdr:rowOff>19050</xdr:rowOff>
    </xdr:to>
    <xdr:sp>
      <xdr:nvSpPr>
        <xdr:cNvPr id="297" name="Straight Connector 372"/>
        <xdr:cNvSpPr>
          <a:spLocks/>
        </xdr:cNvSpPr>
      </xdr:nvSpPr>
      <xdr:spPr>
        <a:xfrm>
          <a:off x="9277350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7</xdr:row>
      <xdr:rowOff>57150</xdr:rowOff>
    </xdr:to>
    <xdr:sp>
      <xdr:nvSpPr>
        <xdr:cNvPr id="298" name="Straight Connector 373"/>
        <xdr:cNvSpPr>
          <a:spLocks/>
        </xdr:cNvSpPr>
      </xdr:nvSpPr>
      <xdr:spPr>
        <a:xfrm>
          <a:off x="9277350" y="119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85725</xdr:rowOff>
    </xdr:from>
    <xdr:to>
      <xdr:col>19</xdr:col>
      <xdr:colOff>333375</xdr:colOff>
      <xdr:row>7</xdr:row>
      <xdr:rowOff>57150</xdr:rowOff>
    </xdr:to>
    <xdr:sp>
      <xdr:nvSpPr>
        <xdr:cNvPr id="299" name="Straight Connector 374"/>
        <xdr:cNvSpPr>
          <a:spLocks/>
        </xdr:cNvSpPr>
      </xdr:nvSpPr>
      <xdr:spPr>
        <a:xfrm flipV="1">
          <a:off x="9277350" y="57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11</xdr:row>
      <xdr:rowOff>28575</xdr:rowOff>
    </xdr:to>
    <xdr:sp>
      <xdr:nvSpPr>
        <xdr:cNvPr id="300" name="Straight Connector 375"/>
        <xdr:cNvSpPr>
          <a:spLocks/>
        </xdr:cNvSpPr>
      </xdr:nvSpPr>
      <xdr:spPr>
        <a:xfrm>
          <a:off x="9277350" y="11906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9525</xdr:rowOff>
    </xdr:from>
    <xdr:to>
      <xdr:col>15</xdr:col>
      <xdr:colOff>9525</xdr:colOff>
      <xdr:row>27</xdr:row>
      <xdr:rowOff>114300</xdr:rowOff>
    </xdr:to>
    <xdr:graphicFrame>
      <xdr:nvGraphicFramePr>
        <xdr:cNvPr id="1" name="Bond Option Display"/>
        <xdr:cNvGraphicFramePr/>
      </xdr:nvGraphicFramePr>
      <xdr:xfrm>
        <a:off x="5629275" y="2114550"/>
        <a:ext cx="3524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17</xdr:col>
      <xdr:colOff>466725</xdr:colOff>
      <xdr:row>35</xdr:row>
      <xdr:rowOff>66675</xdr:rowOff>
    </xdr:to>
    <xdr:graphicFrame>
      <xdr:nvGraphicFramePr>
        <xdr:cNvPr id="1" name="Swap Option Display"/>
        <xdr:cNvGraphicFramePr/>
      </xdr:nvGraphicFramePr>
      <xdr:xfrm>
        <a:off x="6172200" y="2114550"/>
        <a:ext cx="4714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16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81550" y="47625"/>
        <a:ext cx="458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showGridLines="0" zoomScalePageLayoutView="0" workbookViewId="0" topLeftCell="A1">
      <selection activeCell="X24" sqref="X24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20" width="8.8515625" style="0" customWidth="1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6" ht="12.75" customHeight="1">
      <c r="A6" t="s">
        <v>152</v>
      </c>
    </row>
    <row r="7" spans="1:11" ht="12.75" customHeight="1">
      <c r="A7" t="s">
        <v>177</v>
      </c>
      <c r="K7" s="95">
        <v>87.44762124705348</v>
      </c>
    </row>
    <row r="8" spans="1:11" ht="12.75" customHeight="1">
      <c r="A8" t="s">
        <v>178</v>
      </c>
      <c r="K8" s="95">
        <v>0</v>
      </c>
    </row>
    <row r="9" spans="1:9" ht="12.75" customHeight="1">
      <c r="A9" t="s">
        <v>179</v>
      </c>
      <c r="I9" s="95">
        <v>78.19741579676864</v>
      </c>
    </row>
    <row r="10" spans="1:9" ht="12.75" customHeight="1">
      <c r="A10" t="s">
        <v>180</v>
      </c>
      <c r="I10" s="95">
        <v>0</v>
      </c>
    </row>
    <row r="11" spans="1:11" ht="12.75" customHeight="1">
      <c r="A11" t="s">
        <v>181</v>
      </c>
      <c r="G11" s="95">
        <v>69.92569666380442</v>
      </c>
      <c r="K11" s="95">
        <v>69.92569666380442</v>
      </c>
    </row>
    <row r="12" spans="1:11" ht="12.75" customHeight="1">
      <c r="A12" t="s">
        <v>182</v>
      </c>
      <c r="G12" s="95">
        <v>0</v>
      </c>
      <c r="K12" s="95">
        <v>0</v>
      </c>
    </row>
    <row r="13" spans="5:9" ht="12.75" customHeight="1">
      <c r="E13" s="95">
        <v>62.52895960943562</v>
      </c>
      <c r="I13" s="95">
        <v>62.52895960943562</v>
      </c>
    </row>
    <row r="14" spans="5:9" ht="12.75" customHeight="1">
      <c r="E14" s="95">
        <v>0.6456912304364066</v>
      </c>
      <c r="I14" s="95">
        <v>0</v>
      </c>
    </row>
    <row r="15" spans="3:11" ht="12.75" customHeight="1">
      <c r="C15" s="95">
        <v>55.9146490686634</v>
      </c>
      <c r="G15" s="95">
        <v>55.9146490686634</v>
      </c>
      <c r="K15" s="95">
        <v>55.9146490686634</v>
      </c>
    </row>
    <row r="16" spans="3:11" ht="12.75" customHeight="1">
      <c r="C16" s="95">
        <v>2.1386882124943467</v>
      </c>
      <c r="G16" s="95">
        <v>1.3015905483037853</v>
      </c>
      <c r="K16" s="95">
        <v>0</v>
      </c>
    </row>
    <row r="17" spans="1:9" ht="12.75" customHeight="1">
      <c r="A17" s="95">
        <v>50</v>
      </c>
      <c r="E17" s="95">
        <v>50</v>
      </c>
      <c r="I17" s="95">
        <v>50</v>
      </c>
    </row>
    <row r="18" spans="1:9" ht="12.75" customHeight="1">
      <c r="A18" s="95">
        <v>4.349994759289737</v>
      </c>
      <c r="E18" s="95">
        <v>3.668239846500992</v>
      </c>
      <c r="I18" s="95">
        <v>2.623758656732449</v>
      </c>
    </row>
    <row r="19" spans="3:11" ht="12.75" customHeight="1">
      <c r="C19" s="95">
        <v>44.71100224433118</v>
      </c>
      <c r="G19" s="95">
        <v>44.71100224433118</v>
      </c>
      <c r="K19" s="95">
        <v>44.71100224433118</v>
      </c>
    </row>
    <row r="20" spans="3:11" ht="12.75" customHeight="1">
      <c r="C20" s="95">
        <v>6.639158104817831</v>
      </c>
      <c r="G20" s="95">
        <v>6.098411638623251</v>
      </c>
      <c r="K20" s="103">
        <v>5.288997755668817</v>
      </c>
    </row>
    <row r="21" spans="5:9" ht="12.75" customHeight="1">
      <c r="E21" s="95">
        <v>39.981474433851766</v>
      </c>
      <c r="I21" s="95">
        <v>39.981474433851766</v>
      </c>
    </row>
    <row r="22" spans="5:9" ht="12.75" customHeight="1">
      <c r="E22" s="95">
        <v>9.730621477037445</v>
      </c>
      <c r="I22" s="95">
        <v>9.680623725589504</v>
      </c>
    </row>
    <row r="23" spans="7:11" ht="12.75" customHeight="1">
      <c r="G23" s="95">
        <v>35.752235862872325</v>
      </c>
      <c r="K23" s="95">
        <v>35.752235862872325</v>
      </c>
    </row>
    <row r="24" spans="7:11" ht="12.75" customHeight="1">
      <c r="G24" s="95">
        <v>13.542574662586299</v>
      </c>
      <c r="K24" s="103">
        <v>14.247764137127675</v>
      </c>
    </row>
    <row r="25" ht="12.75" customHeight="1">
      <c r="I25" s="95">
        <v>31.97036595809485</v>
      </c>
    </row>
    <row r="26" ht="12.75" customHeight="1">
      <c r="I26" s="95">
        <v>17.65975177094476</v>
      </c>
    </row>
    <row r="27" ht="12.75" customHeight="1">
      <c r="K27" s="95">
        <v>28.58854208208936</v>
      </c>
    </row>
    <row r="28" ht="12.75" customHeight="1">
      <c r="K28" s="103">
        <v>21.41145791791064</v>
      </c>
    </row>
    <row r="29" ht="12.75" customHeight="1">
      <c r="A29" t="s">
        <v>4</v>
      </c>
    </row>
    <row r="30" spans="1:11" ht="12.75" customHeight="1">
      <c r="A30" s="96">
        <v>0</v>
      </c>
      <c r="C30" s="96">
        <v>0.2</v>
      </c>
      <c r="E30" s="96">
        <v>0.4</v>
      </c>
      <c r="G30" s="96">
        <v>0.6000000000000001</v>
      </c>
      <c r="I30" s="96">
        <v>0.8</v>
      </c>
      <c r="K30" s="96">
        <v>1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35" customWidth="1"/>
    <col min="2" max="16384" width="9.140625" style="135" customWidth="1"/>
  </cols>
  <sheetData>
    <row r="2" ht="13.5" thickBot="1"/>
    <row r="3" spans="2:12" ht="30.75">
      <c r="B3" s="159" t="s">
        <v>187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2.75">
      <c r="B4" s="142" t="s">
        <v>188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2:12" ht="20.25">
      <c r="B5" s="151" t="s">
        <v>189</v>
      </c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2:12" ht="20.25">
      <c r="B6" s="151" t="s">
        <v>190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12.75"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ht="23.25">
      <c r="B8" s="148" t="s">
        <v>191</v>
      </c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2:12" ht="23.25">
      <c r="B9" s="148" t="s">
        <v>192</v>
      </c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2:12" ht="20.25">
      <c r="B10" s="151" t="s">
        <v>193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2:12" ht="23.25">
      <c r="B11" s="148" t="s">
        <v>194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50"/>
    </row>
    <row r="12" spans="2:12" ht="12.7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2:12" ht="15.75">
      <c r="B13" s="154" t="s">
        <v>195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2:12" ht="15.75">
      <c r="B14" s="154" t="s">
        <v>196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2:12" ht="12.75"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2:12" ht="15.75">
      <c r="B16" s="157" t="s">
        <v>197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2:12" ht="15.75">
      <c r="B17" s="158" t="s">
        <v>198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2:12" ht="12.7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1"/>
    </row>
    <row r="19" spans="2:12" ht="12.75">
      <c r="B19" s="142" t="s">
        <v>199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2:12" ht="13.5" thickBot="1"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</sheetData>
  <sheetProtection password="C72A" sheet="1" objects="1" scenarios="1"/>
  <mergeCells count="18">
    <mergeCell ref="B16:L16"/>
    <mergeCell ref="B17:L17"/>
    <mergeCell ref="B8:L8"/>
    <mergeCell ref="B3:L3"/>
    <mergeCell ref="B4:L4"/>
    <mergeCell ref="B5:L5"/>
    <mergeCell ref="B6:L6"/>
    <mergeCell ref="B7:L7"/>
    <mergeCell ref="B18:L18"/>
    <mergeCell ref="B19:L19"/>
    <mergeCell ref="B20:L20"/>
    <mergeCell ref="B9:L9"/>
    <mergeCell ref="B10:L10"/>
    <mergeCell ref="B11:L11"/>
    <mergeCell ref="B12:L12"/>
    <mergeCell ref="B13:L13"/>
    <mergeCell ref="B14:L14"/>
    <mergeCell ref="B15:L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1"/>
  <sheetViews>
    <sheetView tabSelected="1" zoomScale="110" zoomScaleNormal="110" zoomScalePageLayoutView="0" workbookViewId="0" topLeftCell="A1">
      <selection activeCell="E22" sqref="E22"/>
    </sheetView>
  </sheetViews>
  <sheetFormatPr defaultColWidth="9.140625" defaultRowHeight="12.75"/>
  <cols>
    <col min="1" max="1" width="14.140625" style="5" customWidth="1"/>
    <col min="2" max="3" width="9.140625" style="5" customWidth="1"/>
    <col min="4" max="4" width="10.7109375" style="5" customWidth="1"/>
    <col min="5" max="5" width="9.140625" style="5" customWidth="1"/>
    <col min="6" max="6" width="9.421875" style="5" customWidth="1"/>
    <col min="7" max="11" width="9.140625" style="5" customWidth="1"/>
    <col min="12" max="12" width="12.28125" style="5" customWidth="1"/>
    <col min="13" max="16384" width="9.140625" style="5" customWidth="1"/>
  </cols>
  <sheetData>
    <row r="1" spans="1:13" ht="12.75">
      <c r="A1" s="1" t="s">
        <v>5</v>
      </c>
      <c r="B1" s="2"/>
      <c r="C1" s="2"/>
      <c r="D1" s="2"/>
      <c r="E1" s="2"/>
      <c r="F1" s="2"/>
      <c r="G1" s="2"/>
      <c r="H1" s="3"/>
      <c r="I1" s="2" t="s">
        <v>6</v>
      </c>
      <c r="J1" s="2"/>
      <c r="K1" s="2"/>
      <c r="L1" s="2"/>
      <c r="M1" s="4"/>
    </row>
    <row r="2" spans="1:13" ht="12.75">
      <c r="A2" s="6"/>
      <c r="B2" s="7" t="s">
        <v>7</v>
      </c>
      <c r="C2" s="7"/>
      <c r="D2" s="7"/>
      <c r="E2" s="7"/>
      <c r="F2" s="8" t="s">
        <v>203</v>
      </c>
      <c r="G2" s="8" t="s">
        <v>204</v>
      </c>
      <c r="H2" s="9"/>
      <c r="I2" s="10"/>
      <c r="J2" s="10" t="s">
        <v>8</v>
      </c>
      <c r="K2" s="10"/>
      <c r="L2" s="10"/>
      <c r="M2" s="9"/>
    </row>
    <row r="3" spans="1:13" ht="12.75">
      <c r="A3" s="11"/>
      <c r="B3" s="10"/>
      <c r="C3" s="12"/>
      <c r="D3" s="10"/>
      <c r="E3" s="10"/>
      <c r="F3" s="21"/>
      <c r="G3" s="13"/>
      <c r="H3" s="9"/>
      <c r="I3" s="10"/>
      <c r="J3" s="10"/>
      <c r="K3" s="10"/>
      <c r="L3" s="10"/>
      <c r="M3" s="9"/>
    </row>
    <row r="4" spans="1:13" ht="12.75">
      <c r="A4" s="11"/>
      <c r="B4" s="10"/>
      <c r="C4" s="10"/>
      <c r="D4" s="10"/>
      <c r="E4" s="10"/>
      <c r="F4" s="21"/>
      <c r="G4" s="13"/>
      <c r="H4" s="9"/>
      <c r="I4" s="10"/>
      <c r="J4" s="10"/>
      <c r="K4" s="10"/>
      <c r="L4" s="10"/>
      <c r="M4" s="9"/>
    </row>
    <row r="5" spans="1:13" ht="12.75">
      <c r="A5" s="11"/>
      <c r="B5" s="14"/>
      <c r="C5" s="14"/>
      <c r="D5" s="14"/>
      <c r="E5" s="15"/>
      <c r="F5" s="21"/>
      <c r="G5" s="13"/>
      <c r="H5" s="9"/>
      <c r="I5" s="10"/>
      <c r="J5" s="16" t="s">
        <v>9</v>
      </c>
      <c r="K5" s="10"/>
      <c r="L5" s="10"/>
      <c r="M5" s="9"/>
    </row>
    <row r="6" spans="1:13" ht="12.75">
      <c r="A6" s="11"/>
      <c r="B6" s="10"/>
      <c r="C6" s="17" t="s">
        <v>10</v>
      </c>
      <c r="D6" s="18">
        <v>50</v>
      </c>
      <c r="E6" s="10"/>
      <c r="F6" s="21"/>
      <c r="G6" s="13"/>
      <c r="H6" s="9"/>
      <c r="I6" s="10"/>
      <c r="J6" s="10"/>
      <c r="K6" s="10"/>
      <c r="L6" s="10"/>
      <c r="M6" s="9"/>
    </row>
    <row r="7" spans="1:13" ht="12.75">
      <c r="A7" s="11"/>
      <c r="B7" s="10"/>
      <c r="C7" s="17" t="s">
        <v>11</v>
      </c>
      <c r="D7" s="19">
        <v>0.4</v>
      </c>
      <c r="E7" s="10"/>
      <c r="F7" s="21"/>
      <c r="G7" s="13"/>
      <c r="H7" s="9"/>
      <c r="I7" s="10"/>
      <c r="J7" s="10"/>
      <c r="K7" s="10"/>
      <c r="L7" s="10"/>
      <c r="M7" s="9"/>
    </row>
    <row r="8" spans="1:13" ht="12.75">
      <c r="A8" s="11"/>
      <c r="B8" s="10"/>
      <c r="C8" s="17" t="s">
        <v>12</v>
      </c>
      <c r="D8" s="19">
        <v>0.1</v>
      </c>
      <c r="E8" s="10"/>
      <c r="F8" s="21"/>
      <c r="G8" s="13"/>
      <c r="H8" s="9"/>
      <c r="I8" s="10"/>
      <c r="J8" s="10"/>
      <c r="K8" s="20" t="s">
        <v>13</v>
      </c>
      <c r="L8" s="19">
        <v>0.01</v>
      </c>
      <c r="M8" s="9"/>
    </row>
    <row r="9" spans="1:13" ht="12.75">
      <c r="A9" s="11"/>
      <c r="B9" s="10"/>
      <c r="C9" s="17"/>
      <c r="D9" s="22"/>
      <c r="E9" s="10"/>
      <c r="F9" s="21"/>
      <c r="G9" s="13"/>
      <c r="H9" s="9"/>
      <c r="I9" s="10"/>
      <c r="J9" s="10"/>
      <c r="K9" s="20" t="s">
        <v>14</v>
      </c>
      <c r="L9" s="19">
        <v>2</v>
      </c>
      <c r="M9" s="9"/>
    </row>
    <row r="10" spans="1:13" ht="12.75">
      <c r="A10" s="11"/>
      <c r="B10" s="10"/>
      <c r="C10" s="10"/>
      <c r="D10" s="10"/>
      <c r="E10" s="10"/>
      <c r="F10" s="21"/>
      <c r="G10" s="13"/>
      <c r="H10" s="9"/>
      <c r="I10" s="10"/>
      <c r="J10" s="10"/>
      <c r="K10" s="10"/>
      <c r="L10" s="10"/>
      <c r="M10" s="9"/>
    </row>
    <row r="11" spans="1:13" ht="12.75">
      <c r="A11" s="11"/>
      <c r="B11" s="10"/>
      <c r="C11" s="10"/>
      <c r="D11" s="10"/>
      <c r="E11" s="10"/>
      <c r="F11" s="21"/>
      <c r="G11" s="13"/>
      <c r="H11" s="9"/>
      <c r="I11" s="10"/>
      <c r="J11" s="10"/>
      <c r="K11" s="10"/>
      <c r="L11" s="10"/>
      <c r="M11" s="9"/>
    </row>
    <row r="12" spans="1:13" ht="12.75">
      <c r="A12" s="11"/>
      <c r="B12" s="10"/>
      <c r="C12" s="10"/>
      <c r="D12" s="10"/>
      <c r="E12" s="10"/>
      <c r="F12" s="21"/>
      <c r="G12" s="13"/>
      <c r="H12" s="9"/>
      <c r="I12" s="10"/>
      <c r="J12" s="10"/>
      <c r="K12" s="10"/>
      <c r="L12" s="10"/>
      <c r="M12" s="9"/>
    </row>
    <row r="13" spans="1:13" ht="13.5" thickBot="1">
      <c r="A13" s="23"/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4"/>
      <c r="M13" s="25"/>
    </row>
    <row r="14" spans="1:13" ht="13.5" thickBo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s="1" t="s">
        <v>15</v>
      </c>
      <c r="B15" s="2"/>
      <c r="C15" s="2"/>
      <c r="D15" s="2"/>
      <c r="E15" s="2"/>
      <c r="F15" s="4"/>
      <c r="G15"/>
      <c r="H15"/>
      <c r="I15"/>
      <c r="J15"/>
      <c r="K15"/>
      <c r="L15"/>
      <c r="M15"/>
    </row>
    <row r="16" spans="1:13" ht="12.75">
      <c r="A16" s="11"/>
      <c r="B16" s="26" t="s">
        <v>16</v>
      </c>
      <c r="C16" s="27"/>
      <c r="D16" s="27"/>
      <c r="E16" s="27"/>
      <c r="F16" s="9"/>
      <c r="G16"/>
      <c r="H16"/>
      <c r="I16"/>
      <c r="J16"/>
      <c r="K16"/>
      <c r="L16"/>
      <c r="M16"/>
    </row>
    <row r="17" spans="1:13" ht="12.75">
      <c r="A17" s="11"/>
      <c r="B17" s="28"/>
      <c r="C17" s="28"/>
      <c r="D17" s="27"/>
      <c r="E17" s="27"/>
      <c r="F17" s="9"/>
      <c r="G17"/>
      <c r="H17"/>
      <c r="I17"/>
      <c r="J17"/>
      <c r="K17"/>
      <c r="L17"/>
      <c r="M17"/>
    </row>
    <row r="18" spans="1:13" ht="12.75">
      <c r="A18" s="11"/>
      <c r="B18" s="27"/>
      <c r="C18" s="27"/>
      <c r="D18" s="27"/>
      <c r="E18" s="27"/>
      <c r="F18" s="9"/>
      <c r="G18"/>
      <c r="H18"/>
      <c r="I18"/>
      <c r="J18"/>
      <c r="K18"/>
      <c r="L18"/>
      <c r="M18"/>
    </row>
    <row r="19" spans="1:13" ht="12.75">
      <c r="A19" s="11"/>
      <c r="B19" s="29"/>
      <c r="C19" s="30" t="s">
        <v>68</v>
      </c>
      <c r="D19" s="31">
        <f>5/12</f>
        <v>0.4166666666666667</v>
      </c>
      <c r="E19" s="27"/>
      <c r="F19" s="9"/>
      <c r="G19"/>
      <c r="H19"/>
      <c r="I19"/>
      <c r="J19"/>
      <c r="K19"/>
      <c r="L19"/>
      <c r="M19"/>
    </row>
    <row r="20" spans="1:13" ht="12.75">
      <c r="A20" s="11"/>
      <c r="B20" s="29"/>
      <c r="C20" s="30" t="s">
        <v>18</v>
      </c>
      <c r="D20" s="18">
        <v>50</v>
      </c>
      <c r="E20" s="27"/>
      <c r="F20" s="9"/>
      <c r="G20"/>
      <c r="H20"/>
      <c r="I20"/>
      <c r="J20"/>
      <c r="K20"/>
      <c r="L20"/>
      <c r="M20"/>
    </row>
    <row r="21" spans="1:13" ht="12.75">
      <c r="A21" s="11"/>
      <c r="B21" s="29"/>
      <c r="C21" s="30" t="s">
        <v>47</v>
      </c>
      <c r="D21" s="71">
        <v>5</v>
      </c>
      <c r="E21" s="27"/>
      <c r="F21" s="9"/>
      <c r="G21"/>
      <c r="H21"/>
      <c r="I21"/>
      <c r="J21"/>
      <c r="K21"/>
      <c r="L21"/>
      <c r="M21"/>
    </row>
    <row r="22" spans="1:13" ht="12.75">
      <c r="A22" s="11"/>
      <c r="B22" s="29"/>
      <c r="C22" s="30"/>
      <c r="D22" s="22"/>
      <c r="E22" s="27"/>
      <c r="F22" s="9"/>
      <c r="G22"/>
      <c r="H22"/>
      <c r="I22"/>
      <c r="J22"/>
      <c r="K22"/>
      <c r="L22"/>
      <c r="M22"/>
    </row>
    <row r="23" spans="1:13" ht="13.5" thickBot="1">
      <c r="A23" s="11"/>
      <c r="B23" s="29"/>
      <c r="C23" s="27"/>
      <c r="D23" s="27"/>
      <c r="E23" s="27"/>
      <c r="F23" s="9"/>
      <c r="G23"/>
      <c r="H23"/>
      <c r="I23"/>
      <c r="J23"/>
      <c r="K23"/>
      <c r="L23"/>
      <c r="M23"/>
    </row>
    <row r="24" spans="1:13" ht="13.5" thickTop="1">
      <c r="A24" s="32"/>
      <c r="B24" s="33"/>
      <c r="C24" s="34"/>
      <c r="D24" s="35"/>
      <c r="E24" s="36"/>
      <c r="F24" s="37"/>
      <c r="G24"/>
      <c r="H24"/>
      <c r="I24"/>
      <c r="J24"/>
      <c r="K24"/>
      <c r="L24"/>
      <c r="M24"/>
    </row>
    <row r="25" spans="1:13" ht="12.75">
      <c r="A25" s="11"/>
      <c r="B25" s="27"/>
      <c r="C25" s="38" t="s">
        <v>21</v>
      </c>
      <c r="D25" s="21">
        <v>4.488458534725914</v>
      </c>
      <c r="E25" s="27"/>
      <c r="F25" s="9"/>
      <c r="G25"/>
      <c r="H25"/>
      <c r="I25"/>
      <c r="J25"/>
      <c r="K25"/>
      <c r="L25"/>
      <c r="M25"/>
    </row>
    <row r="26" spans="1:13" ht="12.75">
      <c r="A26" s="11"/>
      <c r="B26" s="27"/>
      <c r="C26" s="38" t="s">
        <v>22</v>
      </c>
      <c r="D26" s="21">
        <v>-0.4145299408337235</v>
      </c>
      <c r="E26" s="27"/>
      <c r="F26" s="9"/>
      <c r="G26"/>
      <c r="H26"/>
      <c r="I26"/>
      <c r="J26"/>
      <c r="K26"/>
      <c r="L26"/>
      <c r="M26"/>
    </row>
    <row r="27" spans="1:13" ht="12.75">
      <c r="A27" s="11"/>
      <c r="B27" s="27"/>
      <c r="C27" s="38" t="s">
        <v>23</v>
      </c>
      <c r="D27" s="21">
        <v>0.0341455666487159</v>
      </c>
      <c r="E27" s="27"/>
      <c r="F27" s="9"/>
      <c r="G27"/>
      <c r="H27"/>
      <c r="I27"/>
      <c r="J27"/>
      <c r="K27"/>
      <c r="L27"/>
      <c r="M27"/>
    </row>
    <row r="28" spans="1:13" ht="12.75">
      <c r="A28" s="11"/>
      <c r="B28" s="27"/>
      <c r="C28" s="38" t="s">
        <v>24</v>
      </c>
      <c r="D28" s="21">
        <v>0.13127649785553697</v>
      </c>
      <c r="E28" s="27"/>
      <c r="F28" s="9"/>
      <c r="G28"/>
      <c r="H28"/>
      <c r="I28"/>
      <c r="J28"/>
      <c r="K28"/>
      <c r="L28"/>
      <c r="M28"/>
    </row>
    <row r="29" spans="1:13" ht="12.75">
      <c r="A29" s="11"/>
      <c r="B29" s="27"/>
      <c r="C29" s="39" t="s">
        <v>25</v>
      </c>
      <c r="D29" s="21">
        <v>-0.011791512784101872</v>
      </c>
      <c r="E29" s="27"/>
      <c r="F29" s="9"/>
      <c r="G29"/>
      <c r="H29"/>
      <c r="I29"/>
      <c r="J29"/>
      <c r="K29"/>
      <c r="L29"/>
      <c r="M29"/>
    </row>
    <row r="30" spans="1:13" ht="12.75">
      <c r="A30" s="11"/>
      <c r="B30" s="27"/>
      <c r="C30" s="38" t="s">
        <v>26</v>
      </c>
      <c r="D30" s="21">
        <v>-0.08402335948209583</v>
      </c>
      <c r="E30" s="27"/>
      <c r="F30" s="9"/>
      <c r="G30"/>
      <c r="H30"/>
      <c r="I30"/>
      <c r="J30"/>
      <c r="K30"/>
      <c r="L30"/>
      <c r="M30"/>
    </row>
    <row r="31" spans="1:13" ht="13.5" thickBot="1">
      <c r="A31" s="23"/>
      <c r="B31" s="24"/>
      <c r="C31" s="24"/>
      <c r="D31" s="24"/>
      <c r="E31" s="24"/>
      <c r="F31" s="25"/>
      <c r="G31"/>
      <c r="H31"/>
      <c r="I31"/>
      <c r="J31"/>
      <c r="K31"/>
      <c r="L31"/>
      <c r="M31"/>
    </row>
  </sheetData>
  <sheetProtection/>
  <printOptions/>
  <pageMargins left="0.75" right="0.75" top="1" bottom="1" header="0.5" footer="0.5"/>
  <pageSetup fitToHeight="1" fitToWidth="1" horizontalDpi="300" verticalDpi="300" orientation="landscape" scale="88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9"/>
  <sheetViews>
    <sheetView showGridLines="0" zoomScale="75" zoomScaleNormal="75" zoomScalePageLayoutView="0" workbookViewId="0" topLeftCell="A1">
      <selection activeCell="B91" sqref="B91"/>
    </sheetView>
  </sheetViews>
  <sheetFormatPr defaultColWidth="8.8515625" defaultRowHeight="12.75" customHeight="1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3" width="8.8515625" style="0" customWidth="1"/>
  </cols>
  <sheetData>
    <row r="1" ht="12.75" customHeight="1">
      <c r="A1" t="s">
        <v>0</v>
      </c>
    </row>
    <row r="2" ht="12.75" customHeight="1">
      <c r="A2" t="s">
        <v>27</v>
      </c>
    </row>
    <row r="3" spans="1:21" ht="12.75" customHeight="1">
      <c r="A3" t="s">
        <v>28</v>
      </c>
      <c r="U3" s="95">
        <v>80.95571802752092</v>
      </c>
    </row>
    <row r="4" spans="1:21" ht="12.75" customHeight="1">
      <c r="A4" t="s">
        <v>29</v>
      </c>
      <c r="U4" s="95">
        <v>0</v>
      </c>
    </row>
    <row r="5" spans="1:21" ht="12.75" customHeight="1">
      <c r="A5" t="s">
        <v>3</v>
      </c>
      <c r="U5" s="97">
        <v>0.1103761469628584</v>
      </c>
    </row>
    <row r="7" spans="1:23" ht="12.75" customHeight="1">
      <c r="A7" t="s">
        <v>149</v>
      </c>
      <c r="S7" s="95">
        <v>87.56121361216437</v>
      </c>
      <c r="U7" s="95">
        <v>82.43921781700575</v>
      </c>
      <c r="V7" s="98" t="s">
        <v>30</v>
      </c>
      <c r="W7" s="99">
        <v>0.1451791666666665</v>
      </c>
    </row>
    <row r="8" spans="1:23" ht="12.75" customHeight="1">
      <c r="A8" t="s">
        <v>183</v>
      </c>
      <c r="S8" s="95">
        <v>0</v>
      </c>
      <c r="U8" s="95">
        <v>0</v>
      </c>
      <c r="V8" s="98" t="s">
        <v>31</v>
      </c>
      <c r="W8" s="99">
        <v>0.6646416666666667</v>
      </c>
    </row>
    <row r="9" spans="19:23" ht="12.75" customHeight="1">
      <c r="S9" s="97">
        <v>0.1083339447614114</v>
      </c>
      <c r="U9" s="97">
        <v>0.10489892138780674</v>
      </c>
      <c r="V9" s="98" t="s">
        <v>32</v>
      </c>
      <c r="W9" s="99">
        <v>0.19017916666666684</v>
      </c>
    </row>
    <row r="11" spans="17:23" ht="12.75" customHeight="1">
      <c r="Q11" s="95">
        <v>88.27163086606136</v>
      </c>
      <c r="S11" s="95">
        <v>89.09932362144797</v>
      </c>
      <c r="U11" s="95">
        <v>83.95134107442047</v>
      </c>
      <c r="V11" s="98" t="s">
        <v>30</v>
      </c>
      <c r="W11" s="99">
        <v>0.14746666666666686</v>
      </c>
    </row>
    <row r="12" spans="17:23" ht="12.75" customHeight="1">
      <c r="Q12" s="95">
        <v>0</v>
      </c>
      <c r="S12" s="95">
        <v>0</v>
      </c>
      <c r="U12" s="95">
        <v>0</v>
      </c>
      <c r="V12" s="98" t="s">
        <v>31</v>
      </c>
      <c r="W12" s="99">
        <v>0.6650666666666667</v>
      </c>
    </row>
    <row r="13" spans="17:23" ht="12.75" customHeight="1">
      <c r="Q13" s="97">
        <v>0.10084870533687977</v>
      </c>
      <c r="S13" s="97">
        <v>0.10285671918635973</v>
      </c>
      <c r="U13" s="97">
        <v>0.09942169581275509</v>
      </c>
      <c r="V13" s="98" t="s">
        <v>32</v>
      </c>
      <c r="W13" s="99">
        <v>0.18746666666666645</v>
      </c>
    </row>
    <row r="15" spans="15:23" ht="12.75" customHeight="1">
      <c r="O15" s="95">
        <v>89.09286289181205</v>
      </c>
      <c r="Q15" s="95">
        <v>89.86698003152536</v>
      </c>
      <c r="S15" s="95">
        <v>90.66771877746945</v>
      </c>
      <c r="U15" s="95">
        <v>85.49265140149132</v>
      </c>
      <c r="V15" s="98" t="s">
        <v>30</v>
      </c>
      <c r="W15" s="99">
        <v>0.1497791666666666</v>
      </c>
    </row>
    <row r="16" spans="15:23" ht="12.75" customHeight="1">
      <c r="O16" s="95">
        <v>0</v>
      </c>
      <c r="Q16" s="95">
        <v>0</v>
      </c>
      <c r="S16" s="95">
        <v>0</v>
      </c>
      <c r="U16" s="95">
        <v>0</v>
      </c>
      <c r="V16" s="98" t="s">
        <v>31</v>
      </c>
      <c r="W16" s="99">
        <v>0.6654416666666667</v>
      </c>
    </row>
    <row r="17" spans="15:23" ht="12.75" customHeight="1">
      <c r="O17" s="97">
        <v>0.09336435554129235</v>
      </c>
      <c r="Q17" s="97">
        <v>0.09537147976182811</v>
      </c>
      <c r="S17" s="97">
        <v>0.09737949361130807</v>
      </c>
      <c r="U17" s="97">
        <v>0.09394447023770343</v>
      </c>
      <c r="V17" s="98" t="s">
        <v>32</v>
      </c>
      <c r="W17" s="99">
        <v>0.18477916666666674</v>
      </c>
    </row>
    <row r="19" spans="13:23" ht="12.75" customHeight="1">
      <c r="M19" s="95">
        <v>90.02711843458562</v>
      </c>
      <c r="O19" s="95">
        <v>90.74793928257031</v>
      </c>
      <c r="Q19" s="95">
        <v>91.49438737974053</v>
      </c>
      <c r="S19" s="95">
        <v>92.26700855203518</v>
      </c>
      <c r="U19" s="95">
        <v>87.06372359666408</v>
      </c>
      <c r="V19" s="98" t="s">
        <v>30</v>
      </c>
      <c r="W19" s="99">
        <v>0.15211666666666637</v>
      </c>
    </row>
    <row r="20" spans="13:23" ht="12.75" customHeight="1">
      <c r="M20" s="95">
        <v>0</v>
      </c>
      <c r="O20" s="95">
        <v>0</v>
      </c>
      <c r="Q20" s="95">
        <v>0</v>
      </c>
      <c r="S20" s="95">
        <v>0</v>
      </c>
      <c r="U20" s="95">
        <v>0</v>
      </c>
      <c r="V20" s="98" t="s">
        <v>31</v>
      </c>
      <c r="W20" s="99">
        <v>0.6657666666666666</v>
      </c>
    </row>
    <row r="21" spans="13:23" ht="12.75" customHeight="1">
      <c r="M21" s="97">
        <v>0.08588090921434355</v>
      </c>
      <c r="O21" s="97">
        <v>0.08788712996624069</v>
      </c>
      <c r="Q21" s="97">
        <v>0.08989425418677645</v>
      </c>
      <c r="S21" s="97">
        <v>0.09190226803625641</v>
      </c>
      <c r="U21" s="97">
        <v>0.08846724466265177</v>
      </c>
      <c r="V21" s="98" t="s">
        <v>32</v>
      </c>
      <c r="W21" s="99">
        <v>0.182116666666667</v>
      </c>
    </row>
    <row r="23" spans="11:23" ht="12.75" customHeight="1">
      <c r="K23" s="95">
        <v>91.0770133358212</v>
      </c>
      <c r="M23" s="95">
        <v>91.74461525697087</v>
      </c>
      <c r="O23" s="95">
        <v>92.43695020446334</v>
      </c>
      <c r="Q23" s="95">
        <v>93.15451205708217</v>
      </c>
      <c r="S23" s="95">
        <v>93.8978147932327</v>
      </c>
      <c r="U23" s="95">
        <v>88.66514387854161</v>
      </c>
      <c r="V23" s="98" t="s">
        <v>30</v>
      </c>
      <c r="W23" s="99">
        <v>0.15447916666666672</v>
      </c>
    </row>
    <row r="24" spans="11:23" ht="12.75" customHeight="1">
      <c r="K24" s="95">
        <v>0</v>
      </c>
      <c r="M24" s="95">
        <v>0</v>
      </c>
      <c r="O24" s="95">
        <v>0</v>
      </c>
      <c r="Q24" s="95">
        <v>0</v>
      </c>
      <c r="S24" s="95">
        <v>0</v>
      </c>
      <c r="U24" s="95">
        <v>0</v>
      </c>
      <c r="V24" s="98" t="s">
        <v>31</v>
      </c>
      <c r="W24" s="99">
        <v>0.6660416666666666</v>
      </c>
    </row>
    <row r="25" spans="11:23" ht="12.75" customHeight="1">
      <c r="K25" s="97">
        <v>0.0783983803596986</v>
      </c>
      <c r="M25" s="97">
        <v>0.08040368363929187</v>
      </c>
      <c r="O25" s="97">
        <v>0.08240990439118903</v>
      </c>
      <c r="Q25" s="97">
        <v>0.08441702861172479</v>
      </c>
      <c r="S25" s="97">
        <v>0.08642504246120475</v>
      </c>
      <c r="U25" s="97">
        <v>0.0829900190876001</v>
      </c>
      <c r="V25" s="98" t="s">
        <v>32</v>
      </c>
      <c r="W25" s="99">
        <v>0.1794791666666666</v>
      </c>
    </row>
    <row r="27" spans="9:23" ht="12.75" customHeight="1">
      <c r="I27" s="95">
        <v>92.28248704338252</v>
      </c>
      <c r="K27" s="95">
        <v>92.85983921202833</v>
      </c>
      <c r="M27" s="95">
        <v>93.49803326452206</v>
      </c>
      <c r="O27" s="95">
        <v>94.16060810084386</v>
      </c>
      <c r="Q27" s="95">
        <v>94.848026887344</v>
      </c>
      <c r="S27" s="95">
        <v>95.56077197789978</v>
      </c>
      <c r="U27" s="95">
        <v>90.29751011379166</v>
      </c>
      <c r="V27" s="98" t="s">
        <v>30</v>
      </c>
      <c r="W27" s="99">
        <v>0.15686666666666677</v>
      </c>
    </row>
    <row r="28" spans="9:23" ht="12.75" customHeight="1">
      <c r="I28" s="95">
        <v>1.8338338484178965E-05</v>
      </c>
      <c r="K28" s="95">
        <v>0</v>
      </c>
      <c r="M28" s="95">
        <v>0</v>
      </c>
      <c r="O28" s="95">
        <v>0</v>
      </c>
      <c r="Q28" s="95">
        <v>0</v>
      </c>
      <c r="S28" s="95">
        <v>0</v>
      </c>
      <c r="U28" s="95">
        <v>0</v>
      </c>
      <c r="V28" s="98" t="s">
        <v>31</v>
      </c>
      <c r="W28" s="99">
        <v>0.6662666666666667</v>
      </c>
    </row>
    <row r="29" spans="9:23" ht="12.75" customHeight="1">
      <c r="I29" s="97">
        <v>0.0669167831467135</v>
      </c>
      <c r="K29" s="97">
        <v>0.07292115478464693</v>
      </c>
      <c r="M29" s="97">
        <v>0.07492645806424021</v>
      </c>
      <c r="O29" s="97">
        <v>0.07693267881613737</v>
      </c>
      <c r="Q29" s="97">
        <v>0.07893980303667313</v>
      </c>
      <c r="S29" s="97">
        <v>0.08094781688615309</v>
      </c>
      <c r="U29" s="97">
        <v>0.07751279351254844</v>
      </c>
      <c r="V29" s="98" t="s">
        <v>32</v>
      </c>
      <c r="W29" s="99">
        <v>0.17686666666666656</v>
      </c>
    </row>
    <row r="31" spans="7:23" ht="12.75" customHeight="1">
      <c r="G31" s="95">
        <v>93.59242648461738</v>
      </c>
      <c r="I31" s="95">
        <v>94.13451815006391</v>
      </c>
      <c r="K31" s="95">
        <v>94.68069081381338</v>
      </c>
      <c r="M31" s="95">
        <v>95.28814210219961</v>
      </c>
      <c r="O31" s="95">
        <v>95.9196405129122</v>
      </c>
      <c r="Q31" s="95">
        <v>96.57561865686723</v>
      </c>
      <c r="S31" s="95">
        <v>97.25652746925724</v>
      </c>
      <c r="U31" s="95">
        <v>91.96143204961426</v>
      </c>
      <c r="V31" s="98" t="s">
        <v>30</v>
      </c>
      <c r="W31" s="99">
        <v>0.1592791666666665</v>
      </c>
    </row>
    <row r="32" spans="7:23" ht="12.75" customHeight="1">
      <c r="G32" s="95">
        <v>0.0012667555369745057</v>
      </c>
      <c r="I32" s="95">
        <v>0.0004727462649858757</v>
      </c>
      <c r="K32" s="95">
        <v>0.00010438068740493189</v>
      </c>
      <c r="M32" s="95">
        <v>0</v>
      </c>
      <c r="O32" s="95">
        <v>0</v>
      </c>
      <c r="Q32" s="95">
        <v>0</v>
      </c>
      <c r="S32" s="95">
        <v>0</v>
      </c>
      <c r="U32" s="95">
        <v>0</v>
      </c>
      <c r="V32" s="98" t="s">
        <v>31</v>
      </c>
      <c r="W32" s="99">
        <v>0.6664416666666666</v>
      </c>
    </row>
    <row r="33" spans="7:23" ht="12.75" customHeight="1">
      <c r="G33" s="97">
        <v>0.061436131912281734</v>
      </c>
      <c r="I33" s="97">
        <v>0.06143955757166184</v>
      </c>
      <c r="K33" s="97">
        <v>0.06744392920959527</v>
      </c>
      <c r="M33" s="97">
        <v>0.06944923248918855</v>
      </c>
      <c r="O33" s="97">
        <v>0.07145545324108571</v>
      </c>
      <c r="Q33" s="97">
        <v>0.07346257746162146</v>
      </c>
      <c r="S33" s="97">
        <v>0.07547059131110143</v>
      </c>
      <c r="U33" s="97">
        <v>0.07203556793749678</v>
      </c>
      <c r="V33" s="98" t="s">
        <v>32</v>
      </c>
      <c r="W33" s="99">
        <v>0.17427916666666685</v>
      </c>
    </row>
    <row r="35" spans="5:23" ht="12.75" customHeight="1">
      <c r="E35" s="95">
        <v>95.01003388376638</v>
      </c>
      <c r="G35" s="95">
        <v>95.51671085337813</v>
      </c>
      <c r="I35" s="95">
        <v>96.0268217256766</v>
      </c>
      <c r="K35" s="95">
        <v>96.54039919800634</v>
      </c>
      <c r="M35" s="95">
        <v>97.11572806307782</v>
      </c>
      <c r="O35" s="95">
        <v>97.7147904011767</v>
      </c>
      <c r="Q35" s="95">
        <v>98.337988405629</v>
      </c>
      <c r="S35" s="95">
        <v>98.98574177981106</v>
      </c>
      <c r="U35" s="95">
        <v>93.65753155086044</v>
      </c>
      <c r="V35" s="98" t="s">
        <v>30</v>
      </c>
      <c r="W35" s="99">
        <v>0.1617166666666667</v>
      </c>
    </row>
    <row r="36" spans="5:23" ht="12.75" customHeight="1">
      <c r="E36" s="95">
        <v>0.016443802955620777</v>
      </c>
      <c r="G36" s="95">
        <v>0.010196744292340031</v>
      </c>
      <c r="I36" s="95">
        <v>0.005488798474940725</v>
      </c>
      <c r="K36" s="95">
        <v>0.0023301471229611784</v>
      </c>
      <c r="M36" s="95">
        <v>0.0006029811428623376</v>
      </c>
      <c r="O36" s="95">
        <v>0</v>
      </c>
      <c r="Q36" s="95">
        <v>0</v>
      </c>
      <c r="S36" s="95">
        <v>0</v>
      </c>
      <c r="U36" s="95">
        <v>0</v>
      </c>
      <c r="V36" s="98" t="s">
        <v>31</v>
      </c>
      <c r="W36" s="99">
        <v>0.6665666666666666</v>
      </c>
    </row>
    <row r="37" spans="5:23" ht="12.75" customHeight="1">
      <c r="E37" s="97">
        <v>0.0559564411626155</v>
      </c>
      <c r="G37" s="97">
        <v>0.05595890633723007</v>
      </c>
      <c r="I37" s="97">
        <v>0.05596233199661018</v>
      </c>
      <c r="K37" s="97">
        <v>0.06196670363454361</v>
      </c>
      <c r="M37" s="97">
        <v>0.06397200691413689</v>
      </c>
      <c r="O37" s="97">
        <v>0.06597822766603405</v>
      </c>
      <c r="Q37" s="97">
        <v>0.0679853518865698</v>
      </c>
      <c r="S37" s="97">
        <v>0.06999336573604976</v>
      </c>
      <c r="U37" s="97">
        <v>0.06655834236244512</v>
      </c>
      <c r="V37" s="98" t="s">
        <v>32</v>
      </c>
      <c r="W37" s="99">
        <v>0.17171666666666663</v>
      </c>
    </row>
    <row r="39" spans="3:23" ht="12.75" customHeight="1">
      <c r="C39" s="95">
        <v>96.5388383768156</v>
      </c>
      <c r="E39" s="95">
        <v>97.00983207416581</v>
      </c>
      <c r="G39" s="95">
        <v>97.48364278899002</v>
      </c>
      <c r="I39" s="95">
        <v>97.96029513928586</v>
      </c>
      <c r="K39" s="95">
        <v>98.43981376118272</v>
      </c>
      <c r="M39" s="95">
        <v>98.98159445018833</v>
      </c>
      <c r="O39" s="95">
        <v>99.54681647377718</v>
      </c>
      <c r="Q39" s="95">
        <v>100.13585172441569</v>
      </c>
      <c r="S39" s="95">
        <v>100.74908883963191</v>
      </c>
      <c r="U39" s="95">
        <v>95.38644284189508</v>
      </c>
      <c r="V39" s="98" t="s">
        <v>30</v>
      </c>
      <c r="W39" s="99">
        <v>0.16417916666666668</v>
      </c>
    </row>
    <row r="40" spans="3:23" ht="12.75" customHeight="1">
      <c r="C40" s="95">
        <v>0.09616985520579648</v>
      </c>
      <c r="E40" s="95">
        <v>0.07509048829585918</v>
      </c>
      <c r="G40" s="95">
        <v>0.055524075746186945</v>
      </c>
      <c r="I40" s="95">
        <v>0.03796290237727664</v>
      </c>
      <c r="K40" s="95">
        <v>0.0230002291542524</v>
      </c>
      <c r="M40" s="95">
        <v>0.011313427017422531</v>
      </c>
      <c r="O40" s="95">
        <v>0.003534024452210088</v>
      </c>
      <c r="Q40" s="95">
        <v>0</v>
      </c>
      <c r="S40" s="95">
        <v>0</v>
      </c>
      <c r="U40" s="95">
        <v>0</v>
      </c>
      <c r="V40" s="98" t="s">
        <v>31</v>
      </c>
      <c r="W40" s="99">
        <v>0.6666416666666667</v>
      </c>
    </row>
    <row r="41" spans="3:23" ht="12.75" customHeight="1">
      <c r="C41" s="97">
        <v>0.0504777255750378</v>
      </c>
      <c r="E41" s="97">
        <v>0.05047921558756384</v>
      </c>
      <c r="G41" s="97">
        <v>0.05048168076217841</v>
      </c>
      <c r="I41" s="97">
        <v>0.05048510642155852</v>
      </c>
      <c r="K41" s="97">
        <v>0.05648947805949195</v>
      </c>
      <c r="M41" s="97">
        <v>0.05849478133908522</v>
      </c>
      <c r="O41" s="97">
        <v>0.06050100209098239</v>
      </c>
      <c r="Q41" s="97">
        <v>0.06250812631151814</v>
      </c>
      <c r="S41" s="97">
        <v>0.0645161401609981</v>
      </c>
      <c r="U41" s="97">
        <v>0.06108111678739346</v>
      </c>
      <c r="V41" s="98" t="s">
        <v>32</v>
      </c>
      <c r="W41" s="99">
        <v>0.16917916666666663</v>
      </c>
    </row>
    <row r="43" spans="1:23" ht="12.75" customHeight="1">
      <c r="A43" s="95">
        <v>98.18270922283124</v>
      </c>
      <c r="C43" s="95">
        <v>98.61763492193842</v>
      </c>
      <c r="E43" s="95">
        <v>99.05478956352316</v>
      </c>
      <c r="G43" s="95">
        <v>99.49419073658927</v>
      </c>
      <c r="I43" s="95">
        <v>99.93585595338055</v>
      </c>
      <c r="K43" s="95">
        <v>100.37980264636003</v>
      </c>
      <c r="M43" s="95">
        <v>100.88656194624967</v>
      </c>
      <c r="O43" s="95">
        <v>101.4164935218181</v>
      </c>
      <c r="Q43" s="95">
        <v>101.96993905820787</v>
      </c>
      <c r="S43" s="95">
        <v>102.54725627012213</v>
      </c>
      <c r="U43" s="95">
        <v>97.14881275329925</v>
      </c>
      <c r="V43" s="98" t="s">
        <v>30</v>
      </c>
      <c r="W43" s="99">
        <v>0.16666666666666666</v>
      </c>
    </row>
    <row r="44" spans="1:23" ht="12.75" customHeight="1">
      <c r="A44" s="95">
        <v>0.3412028371814201</v>
      </c>
      <c r="C44" s="95">
        <v>0.30080431112891637</v>
      </c>
      <c r="E44" s="95">
        <v>0.2594784497446894</v>
      </c>
      <c r="G44" s="95">
        <v>0.21741295255512272</v>
      </c>
      <c r="I44" s="95">
        <v>0.17494045516280254</v>
      </c>
      <c r="K44" s="95">
        <v>0.13263790589725694</v>
      </c>
      <c r="M44" s="95">
        <v>0.09155693006990415</v>
      </c>
      <c r="O44" s="95">
        <v>0.053339136364140685</v>
      </c>
      <c r="Q44" s="95">
        <v>0.021016006486994768</v>
      </c>
      <c r="S44" s="95">
        <v>0</v>
      </c>
      <c r="U44" s="95">
        <v>0</v>
      </c>
      <c r="V44" s="98" t="s">
        <v>31</v>
      </c>
      <c r="W44" s="99">
        <v>0.6666666666666667</v>
      </c>
    </row>
    <row r="45" spans="1:23" ht="12.75" customHeight="1">
      <c r="A45" s="97">
        <v>0.045</v>
      </c>
      <c r="C45" s="97">
        <v>0.04500049999998614</v>
      </c>
      <c r="E45" s="97">
        <v>0.04500199001251218</v>
      </c>
      <c r="G45" s="97">
        <v>0.04500445518712675</v>
      </c>
      <c r="I45" s="97">
        <v>0.04500788084650686</v>
      </c>
      <c r="K45" s="97">
        <v>0.05101225248444029</v>
      </c>
      <c r="M45" s="97">
        <v>0.05301755576403356</v>
      </c>
      <c r="O45" s="97">
        <v>0.05502377651593073</v>
      </c>
      <c r="Q45" s="97">
        <v>0.05703090073646649</v>
      </c>
      <c r="S45" s="97">
        <v>0.05903891458594645</v>
      </c>
      <c r="U45" s="97">
        <v>0.0556038912123418</v>
      </c>
      <c r="V45" s="98" t="s">
        <v>32</v>
      </c>
      <c r="W45" s="99">
        <v>0.16666666666666666</v>
      </c>
    </row>
    <row r="47" spans="3:23" ht="12.75" customHeight="1">
      <c r="C47" s="95">
        <v>100.74424803392311</v>
      </c>
      <c r="E47" s="95">
        <v>101.14595098719856</v>
      </c>
      <c r="G47" s="95">
        <v>101.54934535334148</v>
      </c>
      <c r="I47" s="95">
        <v>101.9544423805365</v>
      </c>
      <c r="K47" s="95">
        <v>102.36125315873811</v>
      </c>
      <c r="M47" s="95">
        <v>102.83146899145554</v>
      </c>
      <c r="O47" s="95">
        <v>103.32461276186119</v>
      </c>
      <c r="Q47" s="95">
        <v>103.84099601590735</v>
      </c>
      <c r="S47" s="95">
        <v>104.38094566338259</v>
      </c>
      <c r="U47" s="95">
        <v>98.94530097350903</v>
      </c>
      <c r="V47" s="98" t="s">
        <v>30</v>
      </c>
      <c r="W47" s="99">
        <v>0.16917916666666663</v>
      </c>
    </row>
    <row r="48" spans="3:23" ht="12.75" customHeight="1">
      <c r="C48" s="95">
        <v>0.7570631591704342</v>
      </c>
      <c r="E48" s="95">
        <v>0.6999616878512149</v>
      </c>
      <c r="G48" s="95">
        <v>0.6387168288485615</v>
      </c>
      <c r="I48" s="95">
        <v>0.5726369534826864</v>
      </c>
      <c r="K48" s="95">
        <v>0.5008257450534545</v>
      </c>
      <c r="M48" s="95">
        <v>0.4223563554323328</v>
      </c>
      <c r="O48" s="95">
        <v>0.3353712195750879</v>
      </c>
      <c r="Q48" s="95">
        <v>0.23773659827887839</v>
      </c>
      <c r="S48" s="95">
        <v>0.12681723054552246</v>
      </c>
      <c r="U48" s="95">
        <v>0</v>
      </c>
      <c r="V48" s="98" t="s">
        <v>31</v>
      </c>
      <c r="W48" s="99">
        <v>0.6666416666666667</v>
      </c>
    </row>
    <row r="49" spans="3:23" ht="12.75" customHeight="1">
      <c r="C49" s="97">
        <v>0.03952327442493448</v>
      </c>
      <c r="E49" s="97">
        <v>0.039524764437460516</v>
      </c>
      <c r="G49" s="97">
        <v>0.03952722961207509</v>
      </c>
      <c r="I49" s="97">
        <v>0.039530655271455196</v>
      </c>
      <c r="K49" s="97">
        <v>0.045535026909388626</v>
      </c>
      <c r="M49" s="97">
        <v>0.0475403301889819</v>
      </c>
      <c r="O49" s="97">
        <v>0.04954655094087907</v>
      </c>
      <c r="Q49" s="97">
        <v>0.051553675161414826</v>
      </c>
      <c r="S49" s="97">
        <v>0.05356168901089479</v>
      </c>
      <c r="U49" s="97">
        <v>0.05012666563729014</v>
      </c>
      <c r="V49" s="98" t="s">
        <v>32</v>
      </c>
      <c r="W49" s="99">
        <v>0.16417916666666668</v>
      </c>
    </row>
    <row r="51" spans="5:23" ht="12.75" customHeight="1">
      <c r="E51" s="95">
        <v>103.28438539009422</v>
      </c>
      <c r="G51" s="95">
        <v>103.65012002045428</v>
      </c>
      <c r="I51" s="95">
        <v>104.01701375043638</v>
      </c>
      <c r="K51" s="95">
        <v>104.38507219068484</v>
      </c>
      <c r="M51" s="95">
        <v>104.81717216949691</v>
      </c>
      <c r="O51" s="95">
        <v>105.27198218573113</v>
      </c>
      <c r="Q51" s="95">
        <v>105.74978368653898</v>
      </c>
      <c r="S51" s="95">
        <v>106.25087286729425</v>
      </c>
      <c r="U51" s="95">
        <v>100.77658030548932</v>
      </c>
      <c r="V51" s="98" t="s">
        <v>30</v>
      </c>
      <c r="W51" s="99">
        <v>0.17171666666666663</v>
      </c>
    </row>
    <row r="52" spans="5:23" ht="12.75" customHeight="1">
      <c r="E52" s="95">
        <v>1.519920416503259</v>
      </c>
      <c r="G52" s="95">
        <v>1.462772384572783</v>
      </c>
      <c r="I52" s="95">
        <v>1.4003394398249998</v>
      </c>
      <c r="K52" s="95">
        <v>1.331437049311562</v>
      </c>
      <c r="M52" s="95">
        <v>1.2551019158985126</v>
      </c>
      <c r="O52" s="95">
        <v>1.1680698370531675</v>
      </c>
      <c r="Q52" s="95">
        <v>1.0658867536984333</v>
      </c>
      <c r="S52" s="95">
        <v>0.9405805603294146</v>
      </c>
      <c r="U52" s="103">
        <v>0.7765803054893183</v>
      </c>
      <c r="V52" s="98" t="s">
        <v>31</v>
      </c>
      <c r="W52" s="99">
        <v>0.6665666666666666</v>
      </c>
    </row>
    <row r="53" spans="5:23" ht="12.75" customHeight="1">
      <c r="E53" s="97">
        <v>0.034047538862408855</v>
      </c>
      <c r="G53" s="97">
        <v>0.03405000403702343</v>
      </c>
      <c r="I53" s="97">
        <v>0.034053429696403535</v>
      </c>
      <c r="K53" s="97">
        <v>0.040057801334336965</v>
      </c>
      <c r="M53" s="97">
        <v>0.04206310461393023</v>
      </c>
      <c r="O53" s="97">
        <v>0.04406932536582741</v>
      </c>
      <c r="Q53" s="97">
        <v>0.046076449586363165</v>
      </c>
      <c r="S53" s="97">
        <v>0.048084463435843126</v>
      </c>
      <c r="U53" s="97">
        <v>0.04464944006223848</v>
      </c>
      <c r="V53" s="98" t="s">
        <v>32</v>
      </c>
      <c r="W53" s="99">
        <v>0.1617166666666667</v>
      </c>
    </row>
    <row r="55" spans="7:23" ht="12.75" customHeight="1">
      <c r="G55" s="95">
        <v>105.79755136702649</v>
      </c>
      <c r="I55" s="95">
        <v>106.12455098748127</v>
      </c>
      <c r="K55" s="95">
        <v>106.45218665617347</v>
      </c>
      <c r="M55" s="95">
        <v>106.84454660199869</v>
      </c>
      <c r="O55" s="95">
        <v>107.25942691779008</v>
      </c>
      <c r="Q55" s="95">
        <v>107.69707896206275</v>
      </c>
      <c r="S55" s="95">
        <v>108.15776827643141</v>
      </c>
      <c r="U55" s="95">
        <v>102.64333692854412</v>
      </c>
      <c r="V55" s="98" t="s">
        <v>30</v>
      </c>
      <c r="W55" s="99">
        <v>0.17427916666666685</v>
      </c>
    </row>
    <row r="56" spans="7:23" ht="12.75" customHeight="1">
      <c r="G56" s="95">
        <v>2.72322304797542</v>
      </c>
      <c r="I56" s="95">
        <v>2.6961396249141854</v>
      </c>
      <c r="K56" s="95">
        <v>2.6690169298914954</v>
      </c>
      <c r="M56" s="95">
        <v>2.644417998959027</v>
      </c>
      <c r="O56" s="95">
        <v>2.6231503913288936</v>
      </c>
      <c r="Q56" s="95">
        <v>2.6090129936265707</v>
      </c>
      <c r="S56" s="95">
        <v>2.6099538234665185</v>
      </c>
      <c r="U56" s="103">
        <v>2.643336928544116</v>
      </c>
      <c r="V56" s="98" t="s">
        <v>31</v>
      </c>
      <c r="W56" s="99">
        <v>0.6664416666666666</v>
      </c>
    </row>
    <row r="57" spans="7:23" ht="12.75" customHeight="1">
      <c r="G57" s="97">
        <v>0.028572778461971763</v>
      </c>
      <c r="I57" s="97">
        <v>0.028576204121351877</v>
      </c>
      <c r="K57" s="97">
        <v>0.034580575759285304</v>
      </c>
      <c r="M57" s="97">
        <v>0.03658587903887857</v>
      </c>
      <c r="O57" s="97">
        <v>0.03859209979077575</v>
      </c>
      <c r="Q57" s="97">
        <v>0.040599224011311504</v>
      </c>
      <c r="S57" s="97">
        <v>0.042607237860791465</v>
      </c>
      <c r="U57" s="97">
        <v>0.039172214487186816</v>
      </c>
      <c r="V57" s="98" t="s">
        <v>32</v>
      </c>
      <c r="W57" s="99">
        <v>0.1592791666666665</v>
      </c>
    </row>
    <row r="59" spans="9:23" ht="12.75" customHeight="1">
      <c r="I59" s="95">
        <v>108.2780570992349</v>
      </c>
      <c r="K59" s="95">
        <v>108.56354393488158</v>
      </c>
      <c r="M59" s="95">
        <v>108.9144863515538</v>
      </c>
      <c r="O59" s="95">
        <v>109.28778957984117</v>
      </c>
      <c r="Q59" s="95">
        <v>109.6836748669346</v>
      </c>
      <c r="S59" s="95">
        <v>110.10237712892616</v>
      </c>
      <c r="U59" s="95">
        <v>104.54627066536587</v>
      </c>
      <c r="V59" s="98" t="s">
        <v>30</v>
      </c>
      <c r="W59" s="99">
        <v>0.17686666666666656</v>
      </c>
    </row>
    <row r="60" spans="9:23" ht="12.75" customHeight="1">
      <c r="I60" s="95">
        <v>4.33292952448296</v>
      </c>
      <c r="K60" s="95">
        <v>4.35128693429877</v>
      </c>
      <c r="M60" s="95">
        <v>4.377057469609689</v>
      </c>
      <c r="O60" s="95">
        <v>4.4096388282194185</v>
      </c>
      <c r="Q60" s="95">
        <v>4.449900325358335</v>
      </c>
      <c r="S60" s="95">
        <v>4.49726952942991</v>
      </c>
      <c r="U60" s="103">
        <v>4.546270665365867</v>
      </c>
      <c r="V60" s="98" t="s">
        <v>31</v>
      </c>
      <c r="W60" s="99">
        <v>0.6662666666666667</v>
      </c>
    </row>
    <row r="61" spans="9:23" ht="12.75" customHeight="1">
      <c r="I61" s="97">
        <v>0.023098978546300216</v>
      </c>
      <c r="K61" s="97">
        <v>0.029103350184233646</v>
      </c>
      <c r="M61" s="97">
        <v>0.031108653463826904</v>
      </c>
      <c r="O61" s="97">
        <v>0.033114874215724094</v>
      </c>
      <c r="Q61" s="97">
        <v>0.03512199843625985</v>
      </c>
      <c r="S61" s="97">
        <v>0.03713001228573981</v>
      </c>
      <c r="U61" s="97">
        <v>0.033694988912135154</v>
      </c>
      <c r="V61" s="98" t="s">
        <v>32</v>
      </c>
      <c r="W61" s="99">
        <v>0.15686666666666677</v>
      </c>
    </row>
    <row r="63" spans="11:23" ht="12.75" customHeight="1">
      <c r="K63" s="95">
        <v>110.72011232616762</v>
      </c>
      <c r="M63" s="95">
        <v>111.02790483354306</v>
      </c>
      <c r="O63" s="95">
        <v>111.35793066382412</v>
      </c>
      <c r="Q63" s="95">
        <v>111.71038089455732</v>
      </c>
      <c r="S63" s="95">
        <v>112.08545980940593</v>
      </c>
      <c r="U63" s="95">
        <v>106.4860952544289</v>
      </c>
      <c r="V63" s="98" t="s">
        <v>30</v>
      </c>
      <c r="W63" s="99">
        <v>0.1794791666666666</v>
      </c>
    </row>
    <row r="64" spans="11:23" ht="12.75" customHeight="1">
      <c r="K64" s="95">
        <v>6.1948925734764675</v>
      </c>
      <c r="M64" s="95">
        <v>6.2471665697185985</v>
      </c>
      <c r="O64" s="95">
        <v>6.303135645637215</v>
      </c>
      <c r="Q64" s="95">
        <v>6.3620769749179145</v>
      </c>
      <c r="S64" s="95">
        <v>6.423048011086098</v>
      </c>
      <c r="U64" s="103">
        <v>6.4860952544289034</v>
      </c>
      <c r="V64" s="98" t="s">
        <v>31</v>
      </c>
      <c r="W64" s="99">
        <v>0.6660416666666666</v>
      </c>
    </row>
    <row r="65" spans="11:23" ht="12.75" customHeight="1">
      <c r="K65" s="97">
        <v>0.023626124609181984</v>
      </c>
      <c r="M65" s="97">
        <v>0.02563142788877524</v>
      </c>
      <c r="O65" s="97">
        <v>0.02763764864067243</v>
      </c>
      <c r="Q65" s="97">
        <v>0.029644772861208184</v>
      </c>
      <c r="S65" s="97">
        <v>0.03165278671068815</v>
      </c>
      <c r="U65" s="97">
        <v>0.028217763337083496</v>
      </c>
      <c r="V65" s="98" t="s">
        <v>32</v>
      </c>
      <c r="W65" s="99">
        <v>0.15447916666666672</v>
      </c>
    </row>
    <row r="67" spans="13:23" ht="12.75" customHeight="1">
      <c r="M67" s="95">
        <v>113.18573523693226</v>
      </c>
      <c r="O67" s="95">
        <v>113.47072891246944</v>
      </c>
      <c r="Q67" s="95">
        <v>113.77802335076574</v>
      </c>
      <c r="S67" s="95">
        <v>114.10779215812873</v>
      </c>
      <c r="U67" s="95">
        <v>108.46353862783413</v>
      </c>
      <c r="V67" s="98" t="s">
        <v>30</v>
      </c>
      <c r="W67" s="99">
        <v>0.182116666666667</v>
      </c>
    </row>
    <row r="68" spans="13:23" ht="12.75" customHeight="1">
      <c r="M68" s="95">
        <v>8.176391505458852</v>
      </c>
      <c r="O68" s="95">
        <v>8.244543538526917</v>
      </c>
      <c r="Q68" s="95">
        <v>8.315084806064267</v>
      </c>
      <c r="S68" s="95">
        <v>8.388065709908272</v>
      </c>
      <c r="U68" s="103">
        <v>8.463538627834126</v>
      </c>
      <c r="V68" s="98" t="s">
        <v>31</v>
      </c>
      <c r="W68" s="99">
        <v>0.6657666666666666</v>
      </c>
    </row>
    <row r="69" spans="13:23" ht="12.75" customHeight="1">
      <c r="M69" s="97">
        <v>0.020154202313723578</v>
      </c>
      <c r="O69" s="97">
        <v>0.02216042306562077</v>
      </c>
      <c r="Q69" s="97">
        <v>0.024167547286156527</v>
      </c>
      <c r="S69" s="97">
        <v>0.026175561135636488</v>
      </c>
      <c r="U69" s="97">
        <v>0.02274053776203184</v>
      </c>
      <c r="V69" s="98" t="s">
        <v>32</v>
      </c>
      <c r="W69" s="99">
        <v>0.15211666666666637</v>
      </c>
    </row>
    <row r="71" spans="15:23" ht="12.75" customHeight="1">
      <c r="O71" s="95">
        <v>115.62708170808165</v>
      </c>
      <c r="Q71" s="95">
        <v>115.88744570449353</v>
      </c>
      <c r="S71" s="95">
        <v>116.17016578644262</v>
      </c>
      <c r="U71" s="95">
        <v>110.47934319471426</v>
      </c>
      <c r="V71" s="98" t="s">
        <v>30</v>
      </c>
      <c r="W71" s="99">
        <v>0.18477916666666674</v>
      </c>
    </row>
    <row r="72" spans="15:23" ht="12.75" customHeight="1">
      <c r="O72" s="95">
        <v>10.2292450809756</v>
      </c>
      <c r="Q72" s="95">
        <v>10.30976777780623</v>
      </c>
      <c r="S72" s="95">
        <v>10.393114855145498</v>
      </c>
      <c r="U72" s="103">
        <v>10.47934319471426</v>
      </c>
      <c r="V72" s="98" t="s">
        <v>31</v>
      </c>
      <c r="W72" s="99">
        <v>0.6654416666666667</v>
      </c>
    </row>
    <row r="73" spans="15:23" ht="12.75" customHeight="1">
      <c r="O73" s="97">
        <v>0.01668319749056911</v>
      </c>
      <c r="Q73" s="97">
        <v>0.018690321711104865</v>
      </c>
      <c r="S73" s="97">
        <v>0.020698335560584827</v>
      </c>
      <c r="U73" s="97">
        <v>0.017263312186980177</v>
      </c>
      <c r="V73" s="98" t="s">
        <v>32</v>
      </c>
      <c r="W73" s="99">
        <v>0.1497791666666666</v>
      </c>
    </row>
    <row r="75" spans="17:23" ht="12.75" customHeight="1">
      <c r="Q75" s="95">
        <v>118.03950894577206</v>
      </c>
      <c r="S75" s="95">
        <v>118.27338839869974</v>
      </c>
      <c r="U75" s="95">
        <v>112.53426613031087</v>
      </c>
      <c r="V75" s="98" t="s">
        <v>30</v>
      </c>
      <c r="W75" s="99">
        <v>0.18746666666666645</v>
      </c>
    </row>
    <row r="76" spans="17:23" ht="12.75" customHeight="1">
      <c r="Q76" s="95">
        <v>12.346987387387722</v>
      </c>
      <c r="S76" s="95">
        <v>12.43900378616148</v>
      </c>
      <c r="U76" s="103">
        <v>12.534266130310868</v>
      </c>
      <c r="V76" s="98" t="s">
        <v>31</v>
      </c>
      <c r="W76" s="99">
        <v>0.6650666666666667</v>
      </c>
    </row>
    <row r="77" spans="17:23" ht="12.75" customHeight="1">
      <c r="Q77" s="97">
        <v>0.013213096136053204</v>
      </c>
      <c r="S77" s="97">
        <v>0.015221109985533166</v>
      </c>
      <c r="U77" s="97">
        <v>0.011786086611928516</v>
      </c>
      <c r="V77" s="98" t="s">
        <v>32</v>
      </c>
      <c r="W77" s="99">
        <v>0.14746666666666686</v>
      </c>
    </row>
    <row r="79" spans="19:23" ht="12.75" customHeight="1">
      <c r="S79" s="95">
        <v>120.41828412075628</v>
      </c>
      <c r="U79" s="95">
        <v>114.62907967083721</v>
      </c>
      <c r="V79" s="98" t="s">
        <v>30</v>
      </c>
      <c r="W79" s="99">
        <v>0.19017916666666684</v>
      </c>
    </row>
    <row r="80" spans="19:23" ht="12.75" customHeight="1">
      <c r="S80" s="95">
        <v>14.526557281370229</v>
      </c>
      <c r="U80" s="103">
        <v>14.629079670837214</v>
      </c>
      <c r="V80" s="98" t="s">
        <v>31</v>
      </c>
      <c r="W80" s="99">
        <v>0.6646416666666667</v>
      </c>
    </row>
    <row r="81" spans="19:23" ht="12.75" customHeight="1">
      <c r="S81" s="97">
        <v>0.009743884410481504</v>
      </c>
      <c r="U81" s="97">
        <v>0.0063088610368768555</v>
      </c>
      <c r="V81" s="98" t="s">
        <v>32</v>
      </c>
      <c r="W81" s="99">
        <v>0.1451791666666665</v>
      </c>
    </row>
    <row r="83" ht="12.75" customHeight="1">
      <c r="U83" s="95">
        <v>116.76457141424245</v>
      </c>
    </row>
    <row r="84" ht="12.75" customHeight="1">
      <c r="U84" s="103">
        <v>16.764571414242454</v>
      </c>
    </row>
    <row r="85" ht="12.75" customHeight="1">
      <c r="U85" s="97">
        <v>0.0008316354618251951</v>
      </c>
    </row>
    <row r="86" ht="12.75" customHeight="1">
      <c r="A86" t="s">
        <v>4</v>
      </c>
    </row>
    <row r="87" spans="1:21" ht="12.75" customHeight="1">
      <c r="A87" s="96">
        <v>0</v>
      </c>
      <c r="C87" s="96">
        <v>0.1</v>
      </c>
      <c r="E87" s="96">
        <v>0.2</v>
      </c>
      <c r="G87" s="96">
        <v>0.30000000000000004</v>
      </c>
      <c r="I87" s="96">
        <v>0.4</v>
      </c>
      <c r="K87" s="96">
        <v>0.5</v>
      </c>
      <c r="M87" s="96">
        <v>0.6000000000000001</v>
      </c>
      <c r="O87" s="96">
        <v>0.7000000000000001</v>
      </c>
      <c r="Q87" s="96">
        <v>0.8</v>
      </c>
      <c r="S87" s="96">
        <v>0.9</v>
      </c>
      <c r="U87" s="96">
        <v>1</v>
      </c>
    </row>
    <row r="88" ht="12.75" customHeight="1">
      <c r="A88" t="s">
        <v>153</v>
      </c>
    </row>
    <row r="89" spans="1:21" ht="12.75" customHeight="1">
      <c r="A89" s="96">
        <v>0</v>
      </c>
      <c r="C89" s="96">
        <v>0.6000000000000001</v>
      </c>
      <c r="E89" s="96">
        <v>1.2000000000000002</v>
      </c>
      <c r="G89" s="96">
        <v>1.8000000000000003</v>
      </c>
      <c r="I89" s="96">
        <v>2.4000000000000004</v>
      </c>
      <c r="K89" s="96">
        <v>3</v>
      </c>
      <c r="M89" s="96">
        <v>3.6000000000000005</v>
      </c>
      <c r="O89" s="96">
        <v>4.2</v>
      </c>
      <c r="Q89" s="96">
        <v>4.800000000000001</v>
      </c>
      <c r="S89" s="96">
        <v>5.4</v>
      </c>
      <c r="U89" s="96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3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7" width="9.00390625" style="100" customWidth="1"/>
    <col min="8" max="8" width="9.57421875" style="100" customWidth="1"/>
    <col min="9" max="9" width="9.7109375" style="100" customWidth="1"/>
    <col min="10" max="16384" width="9.140625" style="100" customWidth="1"/>
  </cols>
  <sheetData>
    <row r="1" spans="1:26" ht="12.75">
      <c r="A1" s="40" t="s">
        <v>33</v>
      </c>
      <c r="B1" s="41"/>
      <c r="C1" s="41"/>
      <c r="D1" s="41"/>
      <c r="E1" s="41"/>
      <c r="F1" s="41"/>
      <c r="G1" s="41"/>
      <c r="H1" s="41" t="s">
        <v>34</v>
      </c>
      <c r="I1" s="41"/>
      <c r="J1" s="42"/>
      <c r="K1" s="41" t="s">
        <v>6</v>
      </c>
      <c r="L1" s="41"/>
      <c r="M1" s="41"/>
      <c r="N1" s="41"/>
      <c r="O1" s="4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45"/>
      <c r="B2" s="46"/>
      <c r="C2" s="46"/>
      <c r="D2" s="46"/>
      <c r="E2" s="46"/>
      <c r="F2" s="46"/>
      <c r="G2" s="46"/>
      <c r="H2" s="47" t="s">
        <v>35</v>
      </c>
      <c r="I2" s="46" t="s">
        <v>36</v>
      </c>
      <c r="J2" s="48"/>
      <c r="K2" s="27"/>
      <c r="L2" s="27" t="s">
        <v>8</v>
      </c>
      <c r="M2" s="27"/>
      <c r="N2" s="27"/>
      <c r="O2" s="48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49"/>
      <c r="B3" s="27"/>
      <c r="C3" s="39" t="s">
        <v>37</v>
      </c>
      <c r="D3" s="13">
        <v>100</v>
      </c>
      <c r="E3" s="27"/>
      <c r="F3" s="47" t="s">
        <v>38</v>
      </c>
      <c r="G3" s="27"/>
      <c r="H3" s="13">
        <v>1</v>
      </c>
      <c r="I3" s="50">
        <v>0.05</v>
      </c>
      <c r="J3" s="48"/>
      <c r="K3" s="27"/>
      <c r="L3" s="27"/>
      <c r="M3" s="27"/>
      <c r="N3" s="27"/>
      <c r="O3" s="48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49"/>
      <c r="B4" s="27"/>
      <c r="C4" s="39" t="s">
        <v>39</v>
      </c>
      <c r="D4" s="13">
        <v>10</v>
      </c>
      <c r="E4" s="27"/>
      <c r="F4" s="27"/>
      <c r="G4" s="27"/>
      <c r="H4" s="13"/>
      <c r="I4" s="50"/>
      <c r="J4" s="48"/>
      <c r="K4" s="27"/>
      <c r="L4" s="27"/>
      <c r="M4" s="27"/>
      <c r="N4" s="27"/>
      <c r="O4" s="48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49"/>
      <c r="B5" s="27"/>
      <c r="C5" s="39" t="s">
        <v>40</v>
      </c>
      <c r="D5" s="50">
        <v>0.08</v>
      </c>
      <c r="E5" s="27"/>
      <c r="F5" s="27"/>
      <c r="G5" s="27"/>
      <c r="H5" s="13"/>
      <c r="I5" s="50"/>
      <c r="J5" s="48"/>
      <c r="K5" s="27"/>
      <c r="L5" s="26" t="s">
        <v>9</v>
      </c>
      <c r="M5" s="27"/>
      <c r="N5" s="27"/>
      <c r="O5" s="48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49"/>
      <c r="B6" s="27"/>
      <c r="C6" s="39" t="s">
        <v>41</v>
      </c>
      <c r="D6" s="13">
        <v>122.8245006136815</v>
      </c>
      <c r="E6" s="27"/>
      <c r="F6" s="27"/>
      <c r="G6" s="27"/>
      <c r="H6" s="13"/>
      <c r="I6" s="50"/>
      <c r="J6" s="48"/>
      <c r="K6" s="27"/>
      <c r="L6" s="27"/>
      <c r="M6" s="27"/>
      <c r="N6" s="27"/>
      <c r="O6" s="48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49"/>
      <c r="B7" s="27"/>
      <c r="C7" s="27"/>
      <c r="D7" s="27"/>
      <c r="E7" s="27"/>
      <c r="F7" s="27"/>
      <c r="G7" s="27"/>
      <c r="H7" s="13"/>
      <c r="I7" s="50"/>
      <c r="J7" s="48"/>
      <c r="K7" s="27"/>
      <c r="L7" s="27"/>
      <c r="M7" s="27"/>
      <c r="N7" s="27"/>
      <c r="O7" s="48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1" t="s">
        <v>15</v>
      </c>
      <c r="B8" s="52"/>
      <c r="C8" s="52"/>
      <c r="D8" s="52"/>
      <c r="E8" s="52"/>
      <c r="F8" s="46"/>
      <c r="G8" s="53"/>
      <c r="H8" s="13"/>
      <c r="I8" s="50"/>
      <c r="J8" s="48"/>
      <c r="K8" s="27"/>
      <c r="L8" s="27"/>
      <c r="M8" s="39" t="s">
        <v>13</v>
      </c>
      <c r="N8" s="19">
        <v>-0.01</v>
      </c>
      <c r="O8" s="48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49"/>
      <c r="B9" s="26" t="s">
        <v>42</v>
      </c>
      <c r="C9" s="27"/>
      <c r="D9" s="27"/>
      <c r="E9" s="27"/>
      <c r="F9" s="27"/>
      <c r="G9" s="27"/>
      <c r="H9" s="13"/>
      <c r="I9" s="50"/>
      <c r="J9" s="48"/>
      <c r="K9" s="27"/>
      <c r="L9" s="27"/>
      <c r="M9" s="39" t="s">
        <v>14</v>
      </c>
      <c r="N9" s="19">
        <v>0.01</v>
      </c>
      <c r="O9" s="48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49"/>
      <c r="B10" s="27"/>
      <c r="C10" s="27"/>
      <c r="D10" s="27"/>
      <c r="E10" s="27"/>
      <c r="F10" s="27"/>
      <c r="G10" s="27"/>
      <c r="H10" s="13"/>
      <c r="I10" s="50"/>
      <c r="J10" s="48"/>
      <c r="K10" s="27"/>
      <c r="L10" s="27"/>
      <c r="M10" s="27"/>
      <c r="N10" s="27"/>
      <c r="O10" s="4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49"/>
      <c r="B11" s="27"/>
      <c r="C11" s="27"/>
      <c r="D11" s="27"/>
      <c r="E11" s="27"/>
      <c r="F11" s="27"/>
      <c r="G11" s="27"/>
      <c r="H11" s="13"/>
      <c r="I11" s="50"/>
      <c r="J11" s="48"/>
      <c r="K11" s="27"/>
      <c r="L11" s="27"/>
      <c r="M11" s="27"/>
      <c r="N11" s="27"/>
      <c r="O11" s="4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49"/>
      <c r="B12" s="27"/>
      <c r="C12" s="38" t="s">
        <v>43</v>
      </c>
      <c r="D12" s="18">
        <v>115</v>
      </c>
      <c r="E12" s="27"/>
      <c r="F12" s="27"/>
      <c r="G12" s="27"/>
      <c r="H12" s="13"/>
      <c r="I12" s="50"/>
      <c r="J12" s="48"/>
      <c r="K12" s="27"/>
      <c r="L12" s="27"/>
      <c r="M12" s="27"/>
      <c r="N12" s="27"/>
      <c r="O12" s="4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49"/>
      <c r="B13" s="27"/>
      <c r="C13" s="38" t="s">
        <v>44</v>
      </c>
      <c r="D13" s="18">
        <v>2.25</v>
      </c>
      <c r="E13" s="27"/>
      <c r="F13" s="27"/>
      <c r="G13" s="27"/>
      <c r="H13" s="13"/>
      <c r="I13" s="50"/>
      <c r="J13" s="48"/>
      <c r="K13" s="54"/>
      <c r="L13" s="54"/>
      <c r="M13" s="54"/>
      <c r="N13" s="54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49"/>
      <c r="B14" s="27"/>
      <c r="C14" s="38" t="s">
        <v>123</v>
      </c>
      <c r="D14" s="19">
        <v>0.2</v>
      </c>
      <c r="E14" s="27"/>
      <c r="F14" s="27"/>
      <c r="G14" s="27"/>
      <c r="H14" s="13"/>
      <c r="I14" s="50"/>
      <c r="J14" s="48"/>
      <c r="K14"/>
      <c r="L14"/>
      <c r="M14"/>
      <c r="N14" s="44"/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49"/>
      <c r="B15" s="27"/>
      <c r="C15" s="38"/>
      <c r="D15" s="22"/>
      <c r="E15" s="27"/>
      <c r="F15" s="27"/>
      <c r="G15" s="27"/>
      <c r="H15" s="13"/>
      <c r="I15" s="50"/>
      <c r="J15" s="48"/>
      <c r="K15"/>
      <c r="L15"/>
      <c r="M15"/>
      <c r="N15" s="44"/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49"/>
      <c r="B16" s="27"/>
      <c r="C16" s="38"/>
      <c r="D16" s="22"/>
      <c r="E16" s="27"/>
      <c r="F16" s="27"/>
      <c r="G16" s="27"/>
      <c r="H16" s="13"/>
      <c r="I16" s="50"/>
      <c r="J16" s="48"/>
      <c r="K16"/>
      <c r="L16"/>
      <c r="M16"/>
      <c r="N16" s="44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49"/>
      <c r="B17" s="27"/>
      <c r="C17" s="38"/>
      <c r="D17" s="38"/>
      <c r="E17" s="27"/>
      <c r="F17" s="27"/>
      <c r="G17" s="27"/>
      <c r="H17" s="13"/>
      <c r="I17" s="50"/>
      <c r="J17" s="48"/>
      <c r="K17"/>
      <c r="L17"/>
      <c r="M17"/>
      <c r="N17" s="44"/>
      <c r="O17" s="4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thickBot="1">
      <c r="A18" s="56"/>
      <c r="B18" s="57"/>
      <c r="C18" s="57"/>
      <c r="D18" s="58"/>
      <c r="E18" s="57"/>
      <c r="F18" s="57"/>
      <c r="G18" s="57"/>
      <c r="H18" s="57"/>
      <c r="I18" s="57"/>
      <c r="J18" s="59"/>
      <c r="K18"/>
      <c r="L18"/>
      <c r="M18"/>
      <c r="N18" s="44"/>
      <c r="O18" s="4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thickTop="1">
      <c r="A19" s="49"/>
      <c r="B19" s="27"/>
      <c r="C19" s="27"/>
      <c r="D19" s="27"/>
      <c r="E19" s="27"/>
      <c r="F19" s="27"/>
      <c r="G19" s="27"/>
      <c r="H19" s="27"/>
      <c r="I19" s="27"/>
      <c r="J19" s="48"/>
      <c r="K19"/>
      <c r="L19"/>
      <c r="M19"/>
      <c r="N19" s="44"/>
      <c r="O19" s="4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49"/>
      <c r="B20" s="27"/>
      <c r="C20" s="38" t="s">
        <v>21</v>
      </c>
      <c r="D20" s="21">
        <v>1.7413720377138804</v>
      </c>
      <c r="E20" s="27"/>
      <c r="F20" s="27"/>
      <c r="G20" s="27"/>
      <c r="H20" s="27"/>
      <c r="I20" s="27"/>
      <c r="J20" s="48"/>
      <c r="K20"/>
      <c r="L20"/>
      <c r="M20"/>
      <c r="N20" s="44"/>
      <c r="O20" s="4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49"/>
      <c r="B21" s="27"/>
      <c r="C21" s="39" t="s">
        <v>48</v>
      </c>
      <c r="D21" s="21">
        <v>0.023744172558123222</v>
      </c>
      <c r="E21" s="27"/>
      <c r="F21" s="27"/>
      <c r="G21" s="27"/>
      <c r="H21" s="27"/>
      <c r="I21" s="27"/>
      <c r="J21" s="48"/>
      <c r="K21"/>
      <c r="L21"/>
      <c r="M21"/>
      <c r="N21" s="44"/>
      <c r="O21" s="4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49"/>
      <c r="B22" s="27"/>
      <c r="C22" s="39" t="s">
        <v>49</v>
      </c>
      <c r="D22" s="21">
        <v>0.01649735597271107</v>
      </c>
      <c r="E22" s="27"/>
      <c r="F22" s="27"/>
      <c r="G22" s="27"/>
      <c r="H22" s="27"/>
      <c r="I22" s="27"/>
      <c r="J22" s="48"/>
      <c r="K22"/>
      <c r="L22"/>
      <c r="M22"/>
      <c r="N22" s="44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49"/>
      <c r="B23" s="27"/>
      <c r="C23" s="39" t="s">
        <v>24</v>
      </c>
      <c r="D23" s="21">
        <v>0.16226892802858806</v>
      </c>
      <c r="E23" s="27"/>
      <c r="F23" s="27"/>
      <c r="G23" s="27"/>
      <c r="H23" s="27"/>
      <c r="I23" s="27"/>
      <c r="J23" s="48"/>
      <c r="K23"/>
      <c r="L23"/>
      <c r="M23"/>
      <c r="N23" s="44"/>
      <c r="O23" s="4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60"/>
      <c r="B24" s="54"/>
      <c r="C24" s="54"/>
      <c r="D24" s="54"/>
      <c r="E24" s="54"/>
      <c r="F24" s="54"/>
      <c r="G24" s="54"/>
      <c r="H24" s="54"/>
      <c r="I24" s="54"/>
      <c r="J24" s="55"/>
      <c r="K24"/>
      <c r="L24"/>
      <c r="M24"/>
      <c r="N24" s="44"/>
      <c r="O24" s="4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0:26" ht="12.75">
      <c r="J25" s="5"/>
      <c r="K25" s="5"/>
      <c r="L25" s="5"/>
      <c r="M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0:26" ht="12.75">
      <c r="J26" s="5"/>
      <c r="K26" s="5"/>
      <c r="L26" s="5"/>
      <c r="M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0:26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0:26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0:26" ht="12.7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0:26" ht="12.7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0:26" ht="12.7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0:26" ht="12.7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0:26" ht="12.7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0:26" ht="12.7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0:26" ht="12.7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0:26" ht="12.7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0:26" ht="12.75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0:26" ht="12.75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0:26" ht="12.75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0:26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0:26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0:26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0:26" ht="12.75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0:26" ht="12.7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0:26" ht="12.7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0:26" ht="12.7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0:26" ht="12.7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0:26" ht="12.7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0:26" ht="12.7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0:26" ht="12.7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0:26" ht="12.7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0:26" ht="12.7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0:26" ht="12.7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0:26" ht="12.7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0:26" ht="12.7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0:26" ht="12.7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0:26" ht="12.7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0:26" ht="12.7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0:26" ht="12.7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0:26" ht="12.7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0:26" ht="12.7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0:26" ht="12.7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0:26" ht="12.7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0:26" ht="12.7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0:26" ht="12.7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0:26" ht="12.7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0:26" ht="12.7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0:26" ht="12.7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0:26" ht="12.7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0:26" ht="12.7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0:26" ht="12.7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0:26" ht="12.7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0:26" ht="12.7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0:26" ht="12.7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0:26" ht="12.7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0:26" ht="12.7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0:26" ht="12.7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0:26" ht="12.7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0:26" ht="12.7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0:26" ht="12.7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0:26" ht="12.7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0:26" ht="12.7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0:26" ht="12.7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0:26" ht="12.7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0:26" ht="12.7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0:26" ht="12.7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0:26" ht="12.7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0:26" ht="12.7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0:26" ht="12.7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0:26" ht="12.7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0:26" ht="12.7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0:26" ht="12.7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0:26" ht="12.7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0:26" ht="12.7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0:26" ht="12.7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0:26" ht="12.7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0:26" ht="12.7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0:26" ht="12.7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0:26" ht="12.7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0:26" ht="12.7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0:26" ht="12.7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0:26" ht="12.7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0:26" ht="12.7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0:26" ht="12.7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0:26" ht="12.7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0:26" ht="12.7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0:26" ht="12.7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0:26" ht="12.7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0:26" ht="12.7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0:26" ht="12.7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0:26" ht="12.7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0:26" ht="12.7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0:26" ht="12.7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0:26" ht="12.7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0:26" ht="12.7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0:26" ht="12.7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0:26" ht="12.7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0:26" ht="12.7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0:26" ht="12.7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0:26" ht="12.7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0:26" ht="12.7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0:26" ht="12.7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0:26" ht="12.7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0:26" ht="12.7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0:26" ht="12.7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0:26" ht="12.7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0:26" ht="12.7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0:26" ht="12.7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0:26" ht="12.7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0:26" ht="12.7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0:26" ht="12.7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0:26" ht="12.7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0:26" ht="12.7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0:26" ht="12.7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0:26" ht="12.7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0:26" ht="12.7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0:26" ht="12.7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0:26" ht="12.7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0:26" ht="12.7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0:26" ht="12.7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0:26" ht="12.7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0:26" ht="12.7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0:26" ht="12.7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0:26" ht="12.7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0:26" ht="12.7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0:26" ht="12.7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0:26" ht="12.7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0:26" ht="12.7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0:26" ht="12.7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0:26" ht="12.7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0:26" ht="12.7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0:26" ht="12.7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0:26" ht="12.7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0:26" ht="12.7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0:26" ht="12.7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0:26" ht="12.7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0:26" ht="12.7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0:26" ht="12.7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0:26" ht="12.7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0:26" ht="12.7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0:26" ht="12.7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0:26" ht="12.7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0:26" ht="12.7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0:26" ht="12.7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0:26" ht="12.7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0:26" ht="12.7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0:26" ht="12.7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0:26" ht="12.7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0:26" ht="12.7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0:26" ht="12.7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0:26" ht="12.7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0:26" ht="12.7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0:26" ht="12.7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0:26" ht="12.7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0:26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0:26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0:26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0:26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0:26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0:26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0:26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0:26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0:26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0:26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0:26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0:26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0:26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0:26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0:26" ht="12.7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0:26" ht="12.7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0:26" ht="12.7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0:26" ht="12.7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0:26" ht="12.7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0:26" ht="12.7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2.7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2.7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2.7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2.7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2.7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2.7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2.7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2.7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2.7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2.7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2.7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2.7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2.7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2.7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2.7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2.7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2.7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2.7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2.7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2.7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2.7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2.7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2.7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2.7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2.7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2.7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2.7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2.7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2.7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2.7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2.7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2.7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2.7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2.7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2.7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2.7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2.7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2.7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2.7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2.7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2.7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2.7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2.7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2.7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2.7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2.7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2.7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2.7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2.7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2.7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2.7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2.7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2.7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2.7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2.7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2.7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2.7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2.7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2.7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2.7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2.7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2.7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2.7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2.7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2.7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2.7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2.7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2.7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2.7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2.7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2.7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2.7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2.7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2.7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2.7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2.7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2.7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2.7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2.7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2.7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2.7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2.7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2.7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2.7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2.7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2.7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2.7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2.7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2.7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2.7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2.7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2.7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2.7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2.7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2.7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2.7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2.7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2.7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2.7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2.7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2.7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2.7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2.7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2.7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2.7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2.7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2.7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2.7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2.7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</sheetData>
  <sheetProtection/>
  <printOptions/>
  <pageMargins left="0.75" right="0.75" top="1" bottom="1" header="0.5" footer="0.5"/>
  <pageSetup fitToHeight="1" fitToWidth="1" horizontalDpi="300" verticalDpi="300" orientation="landscape" scale="8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6"/>
  <sheetViews>
    <sheetView zoomScale="108" zoomScaleNormal="108" zoomScalePageLayoutView="0" workbookViewId="0" topLeftCell="A1">
      <selection activeCell="F11" sqref="F11"/>
    </sheetView>
  </sheetViews>
  <sheetFormatPr defaultColWidth="9.140625" defaultRowHeight="12.75"/>
  <cols>
    <col min="1" max="3" width="9.140625" style="5" customWidth="1"/>
    <col min="4" max="4" width="10.00390625" style="5" customWidth="1"/>
    <col min="5" max="16384" width="9.140625" style="5" customWidth="1"/>
  </cols>
  <sheetData>
    <row r="1" spans="1:15" ht="12.75">
      <c r="A1" s="61" t="s">
        <v>50</v>
      </c>
      <c r="B1" s="62"/>
      <c r="C1" s="62"/>
      <c r="D1" s="62"/>
      <c r="E1" s="62"/>
      <c r="F1" s="62"/>
      <c r="G1" s="62"/>
      <c r="H1" s="62" t="s">
        <v>34</v>
      </c>
      <c r="I1" s="62"/>
      <c r="J1" s="63"/>
      <c r="K1" s="62" t="s">
        <v>6</v>
      </c>
      <c r="L1" s="62"/>
      <c r="M1" s="62"/>
      <c r="N1" s="62"/>
      <c r="O1" s="64"/>
    </row>
    <row r="2" spans="1:15" ht="12.75">
      <c r="A2" s="65"/>
      <c r="B2" s="66" t="s">
        <v>7</v>
      </c>
      <c r="C2" s="12"/>
      <c r="D2" s="8"/>
      <c r="E2" s="8"/>
      <c r="F2" s="8"/>
      <c r="G2" s="8"/>
      <c r="H2" s="67" t="s">
        <v>35</v>
      </c>
      <c r="I2" s="8" t="s">
        <v>36</v>
      </c>
      <c r="J2" s="68"/>
      <c r="K2" s="28"/>
      <c r="L2" s="28" t="s">
        <v>8</v>
      </c>
      <c r="M2" s="28"/>
      <c r="N2" s="28"/>
      <c r="O2" s="68"/>
    </row>
    <row r="3" spans="1:15" ht="12.75">
      <c r="A3" s="69"/>
      <c r="B3" s="28"/>
      <c r="C3" s="12"/>
      <c r="D3" s="12"/>
      <c r="E3" s="28"/>
      <c r="F3" s="12"/>
      <c r="G3" s="28"/>
      <c r="H3" s="13">
        <v>1</v>
      </c>
      <c r="I3" s="50">
        <v>0.06</v>
      </c>
      <c r="J3" s="68"/>
      <c r="K3" s="28"/>
      <c r="L3" s="28"/>
      <c r="M3" s="28"/>
      <c r="N3" s="28"/>
      <c r="O3" s="68"/>
    </row>
    <row r="4" spans="1:15" ht="12.75">
      <c r="A4" s="69"/>
      <c r="B4" s="28"/>
      <c r="C4" s="12"/>
      <c r="D4" s="12"/>
      <c r="E4" s="28"/>
      <c r="F4" s="67" t="s">
        <v>51</v>
      </c>
      <c r="G4" s="28"/>
      <c r="H4" s="13">
        <v>2</v>
      </c>
      <c r="I4" s="50">
        <v>0.06</v>
      </c>
      <c r="J4" s="68"/>
      <c r="K4" s="28"/>
      <c r="L4" s="28"/>
      <c r="M4" s="28"/>
      <c r="N4" s="28"/>
      <c r="O4" s="68"/>
    </row>
    <row r="5" spans="1:15" ht="12.75">
      <c r="A5" s="69"/>
      <c r="B5" s="28"/>
      <c r="C5" s="70" t="s">
        <v>52</v>
      </c>
      <c r="D5" s="71">
        <v>100</v>
      </c>
      <c r="E5" s="28"/>
      <c r="F5" s="28"/>
      <c r="G5" s="28"/>
      <c r="H5" s="13">
        <v>3</v>
      </c>
      <c r="I5" s="50">
        <v>0.06</v>
      </c>
      <c r="J5" s="68"/>
      <c r="K5" s="28"/>
      <c r="L5" s="72" t="s">
        <v>9</v>
      </c>
      <c r="M5" s="28"/>
      <c r="N5" s="28"/>
      <c r="O5" s="68"/>
    </row>
    <row r="6" spans="1:15" ht="12.75">
      <c r="A6" s="69"/>
      <c r="B6" s="28"/>
      <c r="C6" s="70" t="s">
        <v>53</v>
      </c>
      <c r="D6" s="18">
        <v>5</v>
      </c>
      <c r="E6" s="28"/>
      <c r="F6" s="12"/>
      <c r="G6" s="28"/>
      <c r="H6" s="13">
        <v>4</v>
      </c>
      <c r="I6" s="50">
        <v>0.06</v>
      </c>
      <c r="J6" s="68"/>
      <c r="K6" s="28"/>
      <c r="L6" s="28"/>
      <c r="M6" s="28"/>
      <c r="N6" s="28"/>
      <c r="O6" s="68"/>
    </row>
    <row r="7" spans="1:15" ht="12.75">
      <c r="A7" s="69"/>
      <c r="B7" s="28"/>
      <c r="C7" s="70" t="s">
        <v>54</v>
      </c>
      <c r="D7" s="18">
        <v>8</v>
      </c>
      <c r="E7" s="28"/>
      <c r="F7" s="12"/>
      <c r="G7" s="28"/>
      <c r="H7" s="13">
        <v>5</v>
      </c>
      <c r="I7" s="50">
        <v>0.06</v>
      </c>
      <c r="J7" s="68"/>
      <c r="K7" s="28"/>
      <c r="L7" s="28"/>
      <c r="M7" s="28"/>
      <c r="N7" s="28"/>
      <c r="O7" s="68"/>
    </row>
    <row r="8" spans="1:15" ht="12.75">
      <c r="A8" s="65"/>
      <c r="B8" s="8"/>
      <c r="C8" s="70" t="s">
        <v>55</v>
      </c>
      <c r="D8" s="19">
        <v>0.062</v>
      </c>
      <c r="E8" s="8"/>
      <c r="F8" s="8"/>
      <c r="G8" s="8"/>
      <c r="H8" s="13"/>
      <c r="I8" s="50"/>
      <c r="J8" s="68"/>
      <c r="K8" s="28"/>
      <c r="L8" s="28"/>
      <c r="M8" s="73" t="s">
        <v>13</v>
      </c>
      <c r="N8" s="18">
        <v>0.91</v>
      </c>
      <c r="O8" s="68"/>
    </row>
    <row r="9" spans="1:15" ht="12.75">
      <c r="A9" s="69"/>
      <c r="B9" s="12"/>
      <c r="C9" s="28"/>
      <c r="D9" s="28"/>
      <c r="E9" s="28"/>
      <c r="F9" s="28"/>
      <c r="G9" s="28"/>
      <c r="H9" s="13"/>
      <c r="I9" s="50"/>
      <c r="J9" s="68"/>
      <c r="K9" s="28"/>
      <c r="L9" s="28"/>
      <c r="M9" s="73" t="s">
        <v>14</v>
      </c>
      <c r="N9" s="18">
        <v>5</v>
      </c>
      <c r="O9" s="68"/>
    </row>
    <row r="10" spans="1:15" ht="12.75">
      <c r="A10" s="69"/>
      <c r="B10" s="72" t="s">
        <v>42</v>
      </c>
      <c r="C10" s="28"/>
      <c r="D10" s="28"/>
      <c r="E10" s="28"/>
      <c r="F10" s="28"/>
      <c r="G10" s="28"/>
      <c r="H10" s="13"/>
      <c r="I10" s="50"/>
      <c r="J10" s="68"/>
      <c r="K10" s="28"/>
      <c r="L10" s="28"/>
      <c r="M10" s="28"/>
      <c r="N10" s="28"/>
      <c r="O10" s="68"/>
    </row>
    <row r="11" spans="1:15" ht="12.75">
      <c r="A11" s="69"/>
      <c r="B11" s="28"/>
      <c r="C11" s="28"/>
      <c r="D11" s="28"/>
      <c r="E11" s="28"/>
      <c r="F11" s="28"/>
      <c r="G11" s="28"/>
      <c r="H11" s="13"/>
      <c r="I11" s="50"/>
      <c r="J11" s="68"/>
      <c r="K11" s="28"/>
      <c r="L11" s="28"/>
      <c r="M11" s="28"/>
      <c r="N11" s="28"/>
      <c r="O11" s="68"/>
    </row>
    <row r="12" spans="1:15" ht="12.75">
      <c r="A12" s="69"/>
      <c r="B12" s="28"/>
      <c r="C12" s="12"/>
      <c r="D12" s="12"/>
      <c r="E12" s="28"/>
      <c r="F12" s="28"/>
      <c r="G12" s="28"/>
      <c r="H12" s="13"/>
      <c r="I12" s="50"/>
      <c r="J12" s="68"/>
      <c r="K12" s="28"/>
      <c r="L12" s="28"/>
      <c r="M12" s="28"/>
      <c r="N12" s="28"/>
      <c r="O12" s="68"/>
    </row>
    <row r="13" spans="1:15" ht="12.75">
      <c r="A13" s="69"/>
      <c r="B13" s="12"/>
      <c r="C13" s="70" t="s">
        <v>138</v>
      </c>
      <c r="D13" s="19">
        <v>0.2</v>
      </c>
      <c r="E13" s="28"/>
      <c r="F13" s="28"/>
      <c r="G13" s="28"/>
      <c r="H13" s="13"/>
      <c r="I13" s="50"/>
      <c r="J13" s="68"/>
      <c r="K13" s="74"/>
      <c r="L13" s="74"/>
      <c r="M13" s="74"/>
      <c r="N13" s="74"/>
      <c r="O13" s="75"/>
    </row>
    <row r="14" spans="1:15" ht="12.75">
      <c r="A14" s="69"/>
      <c r="B14" s="12"/>
      <c r="C14" s="76"/>
      <c r="D14" s="22"/>
      <c r="E14" s="28"/>
      <c r="F14" s="28"/>
      <c r="G14" s="28"/>
      <c r="H14" s="13"/>
      <c r="I14" s="50"/>
      <c r="J14" s="68"/>
      <c r="K14" s="77"/>
      <c r="L14" s="77"/>
      <c r="M14" s="77"/>
      <c r="N14" s="78"/>
      <c r="O14" s="78"/>
    </row>
    <row r="15" spans="1:15" ht="12.75">
      <c r="A15" s="69"/>
      <c r="B15" s="28"/>
      <c r="C15" s="76"/>
      <c r="D15" s="22"/>
      <c r="E15" s="28"/>
      <c r="F15" s="28"/>
      <c r="G15" s="28"/>
      <c r="H15" s="13"/>
      <c r="I15" s="50"/>
      <c r="J15" s="68"/>
      <c r="K15" s="77"/>
      <c r="L15" s="77"/>
      <c r="M15" s="77"/>
      <c r="N15" s="78"/>
      <c r="O15" s="78"/>
    </row>
    <row r="16" spans="1:15" ht="12.75">
      <c r="A16" s="69"/>
      <c r="B16" s="28"/>
      <c r="C16" s="70"/>
      <c r="D16" s="22"/>
      <c r="E16" s="28"/>
      <c r="F16" s="28"/>
      <c r="G16" s="28"/>
      <c r="H16" s="13"/>
      <c r="I16" s="50"/>
      <c r="J16" s="68"/>
      <c r="K16" s="77"/>
      <c r="L16" s="77"/>
      <c r="M16" s="77"/>
      <c r="N16" s="77"/>
      <c r="O16" s="77"/>
    </row>
    <row r="17" spans="1:15" ht="12.75">
      <c r="A17" s="69"/>
      <c r="B17" s="28"/>
      <c r="C17" s="70"/>
      <c r="D17" s="70"/>
      <c r="E17" s="28"/>
      <c r="F17" s="28"/>
      <c r="G17" s="28"/>
      <c r="H17" s="13"/>
      <c r="I17" s="50"/>
      <c r="J17" s="68"/>
      <c r="K17" s="77"/>
      <c r="L17" s="77"/>
      <c r="M17" s="77"/>
      <c r="N17" s="77"/>
      <c r="O17" s="77"/>
    </row>
    <row r="18" spans="1:15" ht="13.5" thickBot="1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77"/>
      <c r="L18" s="77"/>
      <c r="M18" s="77"/>
      <c r="N18" s="77"/>
      <c r="O18" s="77"/>
    </row>
    <row r="19" spans="1:7" ht="13.5" thickTop="1">
      <c r="A19" s="69"/>
      <c r="B19" s="28"/>
      <c r="C19" s="28"/>
      <c r="D19" s="28"/>
      <c r="E19" s="28"/>
      <c r="F19" s="28"/>
      <c r="G19" s="68"/>
    </row>
    <row r="20" spans="1:7" ht="12.75">
      <c r="A20" s="69"/>
      <c r="B20" s="28"/>
      <c r="C20" s="70" t="s">
        <v>21</v>
      </c>
      <c r="D20" s="21">
        <v>2.0709808907738636</v>
      </c>
      <c r="E20" s="28"/>
      <c r="F20" s="28"/>
      <c r="G20" s="68"/>
    </row>
    <row r="21" spans="1:7" ht="12.75">
      <c r="A21" s="69"/>
      <c r="B21" s="28"/>
      <c r="C21" s="73" t="s">
        <v>48</v>
      </c>
      <c r="D21" s="21">
        <v>0.010440261071443802</v>
      </c>
      <c r="E21" s="28"/>
      <c r="F21" s="28"/>
      <c r="G21" s="68"/>
    </row>
    <row r="22" spans="1:7" ht="12.75">
      <c r="A22" s="69"/>
      <c r="B22" s="28"/>
      <c r="C22" s="73" t="s">
        <v>49</v>
      </c>
      <c r="D22" s="21">
        <v>0.0016309571241546195</v>
      </c>
      <c r="E22" s="28"/>
      <c r="F22" s="28"/>
      <c r="G22" s="68"/>
    </row>
    <row r="23" spans="1:7" ht="12.75">
      <c r="A23" s="69"/>
      <c r="B23" s="28"/>
      <c r="C23" s="73" t="s">
        <v>24</v>
      </c>
      <c r="D23" s="21">
        <v>0.10690500657764002</v>
      </c>
      <c r="E23" s="28"/>
      <c r="F23" s="28"/>
      <c r="G23" s="68"/>
    </row>
    <row r="24" spans="1:7" ht="12.75">
      <c r="A24" s="82"/>
      <c r="B24" s="74"/>
      <c r="C24" s="74"/>
      <c r="D24" s="74"/>
      <c r="E24" s="74"/>
      <c r="F24" s="74"/>
      <c r="G24" s="75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B31" s="102"/>
    </row>
    <row r="32" ht="12.75">
      <c r="B32" s="102"/>
    </row>
    <row r="33" ht="12.75">
      <c r="B33" s="102"/>
    </row>
    <row r="35" ht="12.75">
      <c r="B35" s="102"/>
    </row>
    <row r="36" ht="12.75">
      <c r="B36" s="102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108" zoomScaleNormal="108" zoomScalePageLayoutView="0" workbookViewId="0" topLeftCell="A1">
      <selection activeCell="C11" sqref="C11"/>
    </sheetView>
  </sheetViews>
  <sheetFormatPr defaultColWidth="9.140625" defaultRowHeight="12.75"/>
  <cols>
    <col min="1" max="1" width="2.7109375" style="108" customWidth="1"/>
    <col min="2" max="2" width="9.140625" style="108" customWidth="1"/>
    <col min="3" max="3" width="11.00390625" style="108" bestFit="1" customWidth="1"/>
    <col min="4" max="4" width="2.7109375" style="108" customWidth="1"/>
    <col min="5" max="5" width="10.00390625" style="108" customWidth="1"/>
    <col min="6" max="6" width="11.28125" style="108" bestFit="1" customWidth="1"/>
    <col min="7" max="7" width="2.7109375" style="108" customWidth="1"/>
    <col min="8" max="9" width="9.140625" style="108" customWidth="1"/>
    <col min="10" max="10" width="2.7109375" style="108" customWidth="1"/>
    <col min="11" max="12" width="9.140625" style="108" customWidth="1"/>
    <col min="13" max="13" width="21.7109375" style="108" bestFit="1" customWidth="1"/>
    <col min="14" max="16384" width="9.140625" style="108" customWidth="1"/>
  </cols>
  <sheetData>
    <row r="1" spans="1:15" ht="12.75">
      <c r="A1" s="104"/>
      <c r="B1" s="162" t="s">
        <v>154</v>
      </c>
      <c r="C1" s="162"/>
      <c r="D1" s="105"/>
      <c r="E1" s="162" t="s">
        <v>157</v>
      </c>
      <c r="F1" s="162"/>
      <c r="G1" s="105"/>
      <c r="H1" s="162" t="s">
        <v>34</v>
      </c>
      <c r="I1" s="162"/>
      <c r="J1" s="106"/>
      <c r="K1" s="107"/>
      <c r="L1" s="107"/>
      <c r="M1" s="107"/>
      <c r="N1" s="107"/>
      <c r="O1" s="107"/>
    </row>
    <row r="2" spans="1:15" ht="12.75">
      <c r="A2" s="109"/>
      <c r="B2" s="110" t="s">
        <v>158</v>
      </c>
      <c r="C2" s="110" t="s">
        <v>159</v>
      </c>
      <c r="D2" s="110"/>
      <c r="E2" s="111" t="s">
        <v>35</v>
      </c>
      <c r="F2" s="110" t="s">
        <v>160</v>
      </c>
      <c r="G2" s="110"/>
      <c r="H2" s="111" t="s">
        <v>35</v>
      </c>
      <c r="I2" s="110" t="s">
        <v>36</v>
      </c>
      <c r="J2" s="112"/>
      <c r="K2" s="107"/>
      <c r="L2" s="107"/>
      <c r="M2" s="107"/>
      <c r="N2" s="107"/>
      <c r="O2" s="107"/>
    </row>
    <row r="3" spans="1:15" ht="12.75">
      <c r="A3" s="109"/>
      <c r="B3" s="113">
        <v>1</v>
      </c>
      <c r="C3" s="129">
        <v>100</v>
      </c>
      <c r="D3" s="110"/>
      <c r="E3" s="113">
        <v>1</v>
      </c>
      <c r="F3" s="114">
        <v>0.016604437030390714</v>
      </c>
      <c r="G3" s="115"/>
      <c r="H3" s="113">
        <v>1</v>
      </c>
      <c r="I3" s="116">
        <v>0.03</v>
      </c>
      <c r="J3" s="112"/>
      <c r="K3" s="107"/>
      <c r="L3" s="107"/>
      <c r="M3"/>
      <c r="N3"/>
      <c r="O3" s="107"/>
    </row>
    <row r="4" spans="1:15" ht="12.75">
      <c r="A4" s="109"/>
      <c r="B4" s="113">
        <v>5</v>
      </c>
      <c r="C4" s="129">
        <v>150</v>
      </c>
      <c r="D4" s="110"/>
      <c r="E4" s="113">
        <v>5</v>
      </c>
      <c r="F4" s="114">
        <v>0.027284234377533773</v>
      </c>
      <c r="G4" s="115"/>
      <c r="H4" s="113">
        <v>2</v>
      </c>
      <c r="I4" s="116">
        <v>0.03</v>
      </c>
      <c r="J4" s="112"/>
      <c r="K4" s="107"/>
      <c r="L4" s="107"/>
      <c r="M4"/>
      <c r="N4"/>
      <c r="O4" s="107"/>
    </row>
    <row r="5" spans="1:15" ht="12.75">
      <c r="A5" s="109"/>
      <c r="B5" s="113">
        <v>10</v>
      </c>
      <c r="C5" s="129">
        <v>175</v>
      </c>
      <c r="D5" s="110"/>
      <c r="E5" s="113">
        <v>10</v>
      </c>
      <c r="F5" s="114">
        <v>0.034677114038678764</v>
      </c>
      <c r="G5" s="115"/>
      <c r="H5" s="113">
        <v>3</v>
      </c>
      <c r="I5" s="116">
        <v>0.03</v>
      </c>
      <c r="J5" s="112"/>
      <c r="K5" s="107"/>
      <c r="L5" s="107"/>
      <c r="M5"/>
      <c r="N5"/>
      <c r="O5" s="107"/>
    </row>
    <row r="6" spans="1:15" ht="12.75">
      <c r="A6" s="109"/>
      <c r="B6" s="113">
        <v>25</v>
      </c>
      <c r="C6" s="129">
        <v>200</v>
      </c>
      <c r="D6" s="110"/>
      <c r="E6" s="113">
        <v>25</v>
      </c>
      <c r="F6" s="114">
        <v>0.03939670235174523</v>
      </c>
      <c r="G6" s="115"/>
      <c r="H6" s="113">
        <v>4</v>
      </c>
      <c r="I6" s="116">
        <v>0.03</v>
      </c>
      <c r="J6" s="112"/>
      <c r="K6" s="107"/>
      <c r="L6" s="107"/>
      <c r="M6"/>
      <c r="N6"/>
      <c r="O6" s="107"/>
    </row>
    <row r="7" spans="1:15" ht="12.75">
      <c r="A7" s="109"/>
      <c r="B7" s="113"/>
      <c r="C7" s="129"/>
      <c r="D7" s="110"/>
      <c r="E7" s="113"/>
      <c r="F7" s="114"/>
      <c r="G7" s="115"/>
      <c r="H7" s="113">
        <v>5</v>
      </c>
      <c r="I7" s="116">
        <v>0.03</v>
      </c>
      <c r="J7" s="112"/>
      <c r="K7" s="107"/>
      <c r="M7"/>
      <c r="N7"/>
      <c r="O7" s="107"/>
    </row>
    <row r="8" spans="1:15" ht="12.75">
      <c r="A8" s="109"/>
      <c r="B8" s="113"/>
      <c r="C8" s="129"/>
      <c r="D8" s="110"/>
      <c r="E8" s="113"/>
      <c r="F8" s="114"/>
      <c r="G8" s="110"/>
      <c r="H8" s="113"/>
      <c r="I8" s="116"/>
      <c r="J8" s="112"/>
      <c r="K8" s="107"/>
      <c r="L8" s="107"/>
      <c r="M8"/>
      <c r="N8"/>
      <c r="O8" s="107"/>
    </row>
    <row r="9" spans="1:15" ht="12.75">
      <c r="A9" s="109"/>
      <c r="B9" s="113"/>
      <c r="C9" s="129"/>
      <c r="D9" s="110"/>
      <c r="E9" s="113"/>
      <c r="F9" s="114"/>
      <c r="G9" s="115"/>
      <c r="H9" s="113"/>
      <c r="I9" s="116"/>
      <c r="J9" s="112"/>
      <c r="K9" s="107"/>
      <c r="L9" s="107"/>
      <c r="M9"/>
      <c r="N9"/>
      <c r="O9" s="107"/>
    </row>
    <row r="10" spans="1:15" ht="12.75">
      <c r="A10" s="109"/>
      <c r="B10" s="113"/>
      <c r="C10" s="129"/>
      <c r="D10" s="110"/>
      <c r="E10" s="113"/>
      <c r="F10" s="114"/>
      <c r="G10" s="115"/>
      <c r="H10" s="113"/>
      <c r="I10" s="116"/>
      <c r="J10" s="112"/>
      <c r="K10" s="107"/>
      <c r="L10" s="107"/>
      <c r="M10" s="107"/>
      <c r="N10" s="107"/>
      <c r="O10" s="107"/>
    </row>
    <row r="11" spans="1:15" ht="12.75">
      <c r="A11" s="109"/>
      <c r="B11" s="113"/>
      <c r="C11" s="129"/>
      <c r="D11" s="110"/>
      <c r="E11" s="113"/>
      <c r="F11" s="114"/>
      <c r="G11" s="115"/>
      <c r="H11" s="113"/>
      <c r="I11" s="116"/>
      <c r="J11" s="112"/>
      <c r="K11" s="107"/>
      <c r="L11" s="107"/>
      <c r="M11" s="107"/>
      <c r="N11" s="107"/>
      <c r="O11" s="107"/>
    </row>
    <row r="12" spans="1:15" ht="12.75">
      <c r="A12" s="109"/>
      <c r="B12" s="113"/>
      <c r="C12" s="129"/>
      <c r="D12" s="110"/>
      <c r="E12" s="113"/>
      <c r="F12" s="114"/>
      <c r="G12" s="115"/>
      <c r="H12" s="113"/>
      <c r="I12" s="116"/>
      <c r="J12" s="112"/>
      <c r="K12" s="107"/>
      <c r="L12" s="107"/>
      <c r="M12" s="107"/>
      <c r="N12" s="107"/>
      <c r="O12" s="107"/>
    </row>
    <row r="13" spans="1:15" ht="12.75">
      <c r="A13" s="109"/>
      <c r="B13" s="113"/>
      <c r="C13" s="129"/>
      <c r="D13" s="110"/>
      <c r="E13" s="113"/>
      <c r="F13" s="114"/>
      <c r="G13" s="115"/>
      <c r="H13" s="113"/>
      <c r="I13" s="116"/>
      <c r="J13" s="112"/>
      <c r="K13" s="107"/>
      <c r="L13" s="107"/>
      <c r="M13" s="107"/>
      <c r="N13" s="107"/>
      <c r="O13" s="107"/>
    </row>
    <row r="14" spans="1:15" ht="12.75">
      <c r="A14" s="109"/>
      <c r="B14" s="113"/>
      <c r="C14" s="129"/>
      <c r="D14" s="110"/>
      <c r="E14" s="113"/>
      <c r="F14" s="114"/>
      <c r="G14" s="115"/>
      <c r="H14" s="113"/>
      <c r="I14" s="116"/>
      <c r="J14" s="112"/>
      <c r="K14" s="117"/>
      <c r="L14" s="117"/>
      <c r="M14" s="117"/>
      <c r="N14" s="118"/>
      <c r="O14" s="118"/>
    </row>
    <row r="15" spans="1:15" ht="12.75">
      <c r="A15" s="109"/>
      <c r="B15" s="113"/>
      <c r="C15" s="129"/>
      <c r="D15" s="119"/>
      <c r="E15" s="113"/>
      <c r="F15" s="114"/>
      <c r="G15" s="115"/>
      <c r="H15" s="113"/>
      <c r="I15" s="116"/>
      <c r="J15" s="112"/>
      <c r="K15" s="117"/>
      <c r="L15" s="117"/>
      <c r="M15" s="117"/>
      <c r="N15" s="118"/>
      <c r="O15" s="118"/>
    </row>
    <row r="16" spans="1:15" ht="12.75">
      <c r="A16" s="109"/>
      <c r="B16" s="113"/>
      <c r="C16" s="129"/>
      <c r="D16" s="119"/>
      <c r="E16" s="113"/>
      <c r="F16" s="114"/>
      <c r="G16" s="115"/>
      <c r="H16" s="113"/>
      <c r="I16" s="116"/>
      <c r="J16" s="112"/>
      <c r="K16" s="117"/>
      <c r="L16" s="117"/>
      <c r="M16" s="117"/>
      <c r="N16" s="117"/>
      <c r="O16" s="117"/>
    </row>
    <row r="17" spans="1:15" ht="12.75">
      <c r="A17" s="109"/>
      <c r="B17" s="113"/>
      <c r="C17" s="129"/>
      <c r="D17" s="119"/>
      <c r="E17" s="113"/>
      <c r="F17" s="114"/>
      <c r="G17" s="115"/>
      <c r="H17" s="113"/>
      <c r="I17" s="116"/>
      <c r="J17" s="112"/>
      <c r="K17" s="117"/>
      <c r="L17" s="117"/>
      <c r="M17" s="117"/>
      <c r="N17" s="117"/>
      <c r="O17" s="117"/>
    </row>
    <row r="18" spans="1:15" ht="12.75">
      <c r="A18" s="109"/>
      <c r="B18" s="115"/>
      <c r="C18" s="115"/>
      <c r="D18" s="115"/>
      <c r="E18" s="115"/>
      <c r="F18" s="115"/>
      <c r="G18" s="115"/>
      <c r="H18" s="115"/>
      <c r="I18" s="115"/>
      <c r="J18" s="112"/>
      <c r="K18" s="117"/>
      <c r="L18" s="117"/>
      <c r="M18" s="117"/>
      <c r="N18" s="117"/>
      <c r="O18" s="117"/>
    </row>
    <row r="19" spans="1:10" ht="12.75">
      <c r="A19" s="109"/>
      <c r="B19" s="115"/>
      <c r="C19" s="110"/>
      <c r="D19" s="115"/>
      <c r="E19" s="115"/>
      <c r="F19" s="115"/>
      <c r="G19" s="115"/>
      <c r="H19" s="115"/>
      <c r="I19" s="115"/>
      <c r="J19" s="112"/>
    </row>
    <row r="20" spans="1:10" ht="12.75">
      <c r="A20" s="109"/>
      <c r="B20" s="115"/>
      <c r="C20" s="110"/>
      <c r="D20" s="119" t="s">
        <v>161</v>
      </c>
      <c r="E20" s="114">
        <v>0.4</v>
      </c>
      <c r="F20" s="115"/>
      <c r="G20" s="115"/>
      <c r="H20" s="115"/>
      <c r="I20" s="115"/>
      <c r="J20" s="112"/>
    </row>
    <row r="21" spans="1:10" ht="12.75">
      <c r="A21" s="109"/>
      <c r="B21" s="115"/>
      <c r="C21" s="115"/>
      <c r="D21" s="115"/>
      <c r="E21" s="115"/>
      <c r="F21" s="115"/>
      <c r="G21" s="115"/>
      <c r="H21" s="115"/>
      <c r="I21" s="115"/>
      <c r="J21" s="112"/>
    </row>
    <row r="22" spans="1:10" ht="12.75">
      <c r="A22" s="109"/>
      <c r="B22" s="115"/>
      <c r="C22" s="120"/>
      <c r="D22" s="121" t="s">
        <v>162</v>
      </c>
      <c r="E22" s="115"/>
      <c r="F22" s="115"/>
      <c r="G22" s="115"/>
      <c r="H22" s="115"/>
      <c r="I22" s="115"/>
      <c r="J22" s="112"/>
    </row>
    <row r="23" spans="1:10" ht="12.75">
      <c r="A23" s="109"/>
      <c r="B23" s="115"/>
      <c r="C23" s="115"/>
      <c r="D23" s="115"/>
      <c r="E23" s="115"/>
      <c r="F23" s="115"/>
      <c r="G23" s="115"/>
      <c r="H23" s="115"/>
      <c r="I23" s="115"/>
      <c r="J23" s="112"/>
    </row>
    <row r="24" spans="1:10" ht="12.75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6" ht="12.75">
      <c r="E26" s="107"/>
    </row>
    <row r="27" spans="2:8" ht="12.75">
      <c r="B27" s="107"/>
      <c r="C27" s="107"/>
      <c r="D27" s="107"/>
      <c r="E27" s="107"/>
      <c r="F27" s="107"/>
      <c r="G27" s="107"/>
      <c r="H27" s="107"/>
    </row>
    <row r="28" spans="2:8" ht="12.75">
      <c r="B28" s="107"/>
      <c r="C28" s="107"/>
      <c r="D28" s="107"/>
      <c r="E28" s="107"/>
      <c r="F28" s="107"/>
      <c r="G28" s="107"/>
      <c r="H28" s="107"/>
    </row>
    <row r="29" spans="2:8" ht="12.75">
      <c r="B29" s="107"/>
      <c r="C29" s="107"/>
      <c r="D29" s="107"/>
      <c r="E29" s="107"/>
      <c r="F29" s="107"/>
      <c r="G29" s="107"/>
      <c r="H29" s="107"/>
    </row>
    <row r="30" spans="2:8" ht="12.75">
      <c r="B30" s="107"/>
      <c r="C30" s="107"/>
      <c r="D30" s="107"/>
      <c r="E30" s="107"/>
      <c r="F30" s="107"/>
      <c r="G30" s="107"/>
      <c r="H30" s="107"/>
    </row>
    <row r="31" spans="2:8" ht="12.75">
      <c r="B31" s="107"/>
      <c r="C31" s="107"/>
      <c r="D31" s="107"/>
      <c r="E31" s="107"/>
      <c r="F31" s="107"/>
      <c r="G31" s="107"/>
      <c r="H31" s="107"/>
    </row>
    <row r="32" spans="2:8" ht="12.75">
      <c r="B32" s="107"/>
      <c r="C32" s="107"/>
      <c r="D32" s="107"/>
      <c r="E32" s="107"/>
      <c r="F32" s="107"/>
      <c r="G32" s="107"/>
      <c r="H32" s="107"/>
    </row>
    <row r="33" spans="2:8" ht="12.75">
      <c r="B33" s="107"/>
      <c r="C33" s="107"/>
      <c r="D33" s="107"/>
      <c r="E33" s="107"/>
      <c r="F33" s="107"/>
      <c r="G33" s="107"/>
      <c r="H33" s="107"/>
    </row>
    <row r="34" spans="2:8" ht="12.75">
      <c r="B34" s="107"/>
      <c r="C34" s="107"/>
      <c r="D34" s="107"/>
      <c r="E34" s="107"/>
      <c r="F34" s="107"/>
      <c r="G34" s="107"/>
      <c r="H34" s="107"/>
    </row>
    <row r="35" spans="2:8" ht="12.75">
      <c r="B35" s="107"/>
      <c r="C35" s="107"/>
      <c r="D35" s="107"/>
      <c r="E35" s="107"/>
      <c r="F35" s="107"/>
      <c r="G35" s="107"/>
      <c r="H35" s="107"/>
    </row>
    <row r="36" spans="2:8" ht="12.75">
      <c r="B36" s="107"/>
      <c r="C36" s="107"/>
      <c r="D36" s="107"/>
      <c r="E36" s="107"/>
      <c r="F36" s="107"/>
      <c r="G36" s="107"/>
      <c r="H36" s="107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108" customWidth="1"/>
    <col min="2" max="2" width="19.140625" style="108" bestFit="1" customWidth="1"/>
    <col min="3" max="3" width="19.57421875" style="108" bestFit="1" customWidth="1"/>
    <col min="4" max="4" width="11.00390625" style="108" bestFit="1" customWidth="1"/>
    <col min="5" max="5" width="10.00390625" style="108" customWidth="1"/>
    <col min="6" max="6" width="11.28125" style="108" bestFit="1" customWidth="1"/>
    <col min="7" max="7" width="5.7109375" style="108" customWidth="1"/>
    <col min="8" max="9" width="9.140625" style="108" customWidth="1"/>
    <col min="10" max="10" width="8.57421875" style="108" customWidth="1"/>
    <col min="11" max="11" width="9.140625" style="108" customWidth="1"/>
    <col min="12" max="12" width="9.8515625" style="108" bestFit="1" customWidth="1"/>
    <col min="13" max="13" width="3.8515625" style="108" customWidth="1"/>
    <col min="14" max="14" width="8.140625" style="108" customWidth="1"/>
    <col min="15" max="15" width="10.7109375" style="108" customWidth="1"/>
    <col min="16" max="16384" width="9.140625" style="108" customWidth="1"/>
  </cols>
  <sheetData>
    <row r="1" spans="1:16" ht="12.75">
      <c r="A1" s="104"/>
      <c r="B1" s="163" t="s">
        <v>168</v>
      </c>
      <c r="C1" s="162"/>
      <c r="D1" s="105"/>
      <c r="E1" s="162" t="s">
        <v>157</v>
      </c>
      <c r="F1" s="162"/>
      <c r="G1" s="105"/>
      <c r="H1" s="162" t="s">
        <v>34</v>
      </c>
      <c r="I1" s="162"/>
      <c r="J1" s="131"/>
      <c r="K1" s="131"/>
      <c r="L1" s="131"/>
      <c r="M1" s="106"/>
      <c r="N1" s="107"/>
      <c r="O1" s="107"/>
      <c r="P1" s="107"/>
    </row>
    <row r="2" spans="1:16" ht="12.75">
      <c r="A2" s="109"/>
      <c r="B2" s="115"/>
      <c r="C2" s="115"/>
      <c r="D2" s="110"/>
      <c r="E2" s="111" t="s">
        <v>35</v>
      </c>
      <c r="F2" s="110" t="s">
        <v>160</v>
      </c>
      <c r="G2" s="110"/>
      <c r="H2" s="111" t="s">
        <v>35</v>
      </c>
      <c r="I2" s="110" t="s">
        <v>36</v>
      </c>
      <c r="J2" s="115"/>
      <c r="K2" s="115"/>
      <c r="L2" s="115"/>
      <c r="M2" s="112"/>
      <c r="N2" s="107"/>
      <c r="O2" s="107"/>
      <c r="P2" s="107"/>
    </row>
    <row r="3" spans="1:16" ht="12.75">
      <c r="A3" s="109"/>
      <c r="B3" s="119" t="s">
        <v>167</v>
      </c>
      <c r="C3" s="114">
        <v>5</v>
      </c>
      <c r="D3" s="110"/>
      <c r="E3" s="113">
        <v>1</v>
      </c>
      <c r="F3" s="114">
        <v>0.0038</v>
      </c>
      <c r="G3" s="115"/>
      <c r="H3" s="113">
        <v>1</v>
      </c>
      <c r="I3" s="116">
        <v>0.05</v>
      </c>
      <c r="J3" s="115"/>
      <c r="K3" s="115"/>
      <c r="L3" s="115"/>
      <c r="M3" s="112"/>
      <c r="N3" s="107"/>
      <c r="O3" s="107"/>
      <c r="P3" s="107"/>
    </row>
    <row r="4" spans="1:16" ht="12.75">
      <c r="A4" s="109"/>
      <c r="B4" s="119" t="s">
        <v>161</v>
      </c>
      <c r="C4" s="114">
        <v>0.4</v>
      </c>
      <c r="D4" s="110"/>
      <c r="E4" s="113">
        <v>5</v>
      </c>
      <c r="F4" s="114">
        <v>0.0038</v>
      </c>
      <c r="G4" s="115"/>
      <c r="H4" s="113">
        <v>2</v>
      </c>
      <c r="I4" s="116">
        <v>0.05</v>
      </c>
      <c r="J4" s="115"/>
      <c r="K4" s="115"/>
      <c r="L4" s="115"/>
      <c r="M4" s="112"/>
      <c r="N4" s="107"/>
      <c r="O4" s="107"/>
      <c r="P4" s="107"/>
    </row>
    <row r="5" spans="1:16" ht="12.75">
      <c r="A5" s="109"/>
      <c r="B5" s="119" t="s">
        <v>166</v>
      </c>
      <c r="C5" s="114">
        <v>125</v>
      </c>
      <c r="D5" s="110"/>
      <c r="E5" s="113">
        <v>10</v>
      </c>
      <c r="F5" s="114">
        <v>0.0038</v>
      </c>
      <c r="G5" s="115"/>
      <c r="H5" s="113">
        <v>3</v>
      </c>
      <c r="I5" s="116">
        <v>0.05</v>
      </c>
      <c r="J5" s="115"/>
      <c r="K5" s="115"/>
      <c r="L5" s="115"/>
      <c r="M5" s="112"/>
      <c r="N5" s="107"/>
      <c r="O5" s="107"/>
      <c r="P5" s="107"/>
    </row>
    <row r="6" spans="1:16" ht="12.75">
      <c r="A6" s="109"/>
      <c r="B6" s="121" t="s">
        <v>176</v>
      </c>
      <c r="C6" s="114">
        <v>10</v>
      </c>
      <c r="D6" s="110"/>
      <c r="E6" s="113">
        <v>25</v>
      </c>
      <c r="F6" s="114">
        <v>0.0038</v>
      </c>
      <c r="G6" s="115"/>
      <c r="H6" s="113">
        <v>4</v>
      </c>
      <c r="I6" s="116">
        <v>0.05</v>
      </c>
      <c r="J6" s="115"/>
      <c r="K6" s="115"/>
      <c r="L6" s="115"/>
      <c r="M6" s="112"/>
      <c r="N6" s="107"/>
      <c r="O6" s="107"/>
      <c r="P6" s="107"/>
    </row>
    <row r="7" spans="1:16" ht="12.75">
      <c r="A7" s="109"/>
      <c r="B7" s="115"/>
      <c r="C7" s="115"/>
      <c r="D7" s="110"/>
      <c r="E7" s="113"/>
      <c r="F7" s="114"/>
      <c r="G7" s="115"/>
      <c r="H7" s="113">
        <v>5</v>
      </c>
      <c r="I7" s="116">
        <v>0.05</v>
      </c>
      <c r="J7" s="115"/>
      <c r="K7" s="115"/>
      <c r="L7" s="115"/>
      <c r="M7" s="112"/>
      <c r="N7" s="107"/>
      <c r="O7" s="107"/>
      <c r="P7" s="107"/>
    </row>
    <row r="8" spans="1:16" ht="12.75">
      <c r="A8" s="109"/>
      <c r="B8" s="121" t="s">
        <v>162</v>
      </c>
      <c r="C8" s="115"/>
      <c r="D8" s="110"/>
      <c r="E8" s="113"/>
      <c r="F8" s="114"/>
      <c r="G8" s="110"/>
      <c r="H8" s="113"/>
      <c r="I8" s="116"/>
      <c r="J8" s="115"/>
      <c r="K8" s="115"/>
      <c r="L8" s="115"/>
      <c r="M8" s="112"/>
      <c r="N8" s="107"/>
      <c r="O8" s="107"/>
      <c r="P8" s="107"/>
    </row>
    <row r="9" spans="1:16" ht="12.75">
      <c r="A9" s="109"/>
      <c r="B9" s="115"/>
      <c r="C9" s="115"/>
      <c r="D9" s="110"/>
      <c r="E9" s="113"/>
      <c r="F9" s="114"/>
      <c r="G9" s="115"/>
      <c r="H9" s="113"/>
      <c r="I9" s="116"/>
      <c r="J9" s="115"/>
      <c r="K9" s="115"/>
      <c r="L9" s="115"/>
      <c r="M9" s="112"/>
      <c r="N9" s="107"/>
      <c r="O9" s="107"/>
      <c r="P9" s="107"/>
    </row>
    <row r="10" spans="1:16" ht="12.75">
      <c r="A10" s="109"/>
      <c r="B10" s="115"/>
      <c r="C10" s="115"/>
      <c r="D10" s="110"/>
      <c r="E10" s="113"/>
      <c r="F10" s="114"/>
      <c r="G10" s="115"/>
      <c r="H10" s="113"/>
      <c r="I10" s="116"/>
      <c r="J10" s="115"/>
      <c r="K10" s="115"/>
      <c r="L10" s="115"/>
      <c r="M10" s="112"/>
      <c r="N10" s="107"/>
      <c r="O10" s="107"/>
      <c r="P10" s="107"/>
    </row>
    <row r="11" spans="1:16" ht="12.75">
      <c r="A11" s="109"/>
      <c r="B11" s="115"/>
      <c r="C11" s="115"/>
      <c r="D11" s="110"/>
      <c r="E11" s="113"/>
      <c r="F11" s="114"/>
      <c r="G11" s="115"/>
      <c r="H11" s="113"/>
      <c r="I11" s="116"/>
      <c r="J11" s="115"/>
      <c r="K11" s="115"/>
      <c r="L11" s="115"/>
      <c r="M11" s="112"/>
      <c r="N11" s="107"/>
      <c r="O11" s="107"/>
      <c r="P11" s="107"/>
    </row>
    <row r="12" spans="1:16" ht="12.75">
      <c r="A12" s="109"/>
      <c r="B12" s="115"/>
      <c r="C12" s="115"/>
      <c r="D12" s="110"/>
      <c r="E12" s="113"/>
      <c r="F12" s="114"/>
      <c r="G12" s="115"/>
      <c r="H12" s="113"/>
      <c r="I12" s="116"/>
      <c r="J12" s="115"/>
      <c r="K12" s="115"/>
      <c r="L12" s="115"/>
      <c r="M12" s="112"/>
      <c r="N12" s="107"/>
      <c r="O12" s="107"/>
      <c r="P12" s="107"/>
    </row>
    <row r="13" spans="1:16" ht="12.75">
      <c r="A13" s="109"/>
      <c r="B13" s="115"/>
      <c r="C13" s="115"/>
      <c r="D13" s="110"/>
      <c r="E13" s="113"/>
      <c r="F13" s="114"/>
      <c r="G13" s="115"/>
      <c r="H13" s="113"/>
      <c r="I13" s="116"/>
      <c r="J13" s="115"/>
      <c r="K13" s="115"/>
      <c r="L13" s="115"/>
      <c r="M13" s="112"/>
      <c r="N13" s="107"/>
      <c r="O13" s="107"/>
      <c r="P13" s="107"/>
    </row>
    <row r="14" spans="1:16" ht="12.75">
      <c r="A14" s="109"/>
      <c r="B14" s="115"/>
      <c r="C14" s="115"/>
      <c r="D14" s="110"/>
      <c r="E14" s="113"/>
      <c r="F14" s="114"/>
      <c r="G14" s="115"/>
      <c r="H14" s="113"/>
      <c r="I14" s="116"/>
      <c r="J14" s="115"/>
      <c r="K14" s="115"/>
      <c r="L14" s="115"/>
      <c r="M14" s="112"/>
      <c r="N14" s="117"/>
      <c r="O14" s="118"/>
      <c r="P14" s="118"/>
    </row>
    <row r="15" spans="1:16" ht="12.75">
      <c r="A15" s="109"/>
      <c r="B15" s="115"/>
      <c r="C15" s="115"/>
      <c r="D15" s="119"/>
      <c r="E15" s="113"/>
      <c r="F15" s="114"/>
      <c r="G15" s="115"/>
      <c r="H15" s="113"/>
      <c r="I15" s="116"/>
      <c r="J15" s="115"/>
      <c r="K15" s="115"/>
      <c r="L15" s="115"/>
      <c r="M15" s="112"/>
      <c r="N15" s="117"/>
      <c r="O15" s="118"/>
      <c r="P15" s="118"/>
    </row>
    <row r="16" spans="1:16" ht="12.75">
      <c r="A16" s="109"/>
      <c r="B16" s="115"/>
      <c r="C16" s="115"/>
      <c r="D16" s="119"/>
      <c r="E16" s="113"/>
      <c r="F16" s="114"/>
      <c r="G16" s="115"/>
      <c r="H16" s="113"/>
      <c r="I16" s="116"/>
      <c r="J16" s="115"/>
      <c r="K16" s="115"/>
      <c r="L16" s="115"/>
      <c r="M16" s="112"/>
      <c r="N16" s="117"/>
      <c r="O16" s="117"/>
      <c r="P16" s="117"/>
    </row>
    <row r="17" spans="1:16" ht="12.75">
      <c r="A17" s="109"/>
      <c r="B17" s="115"/>
      <c r="C17" s="115"/>
      <c r="D17" s="119"/>
      <c r="E17" s="113"/>
      <c r="F17" s="114"/>
      <c r="G17" s="115"/>
      <c r="H17" s="113"/>
      <c r="I17" s="116"/>
      <c r="J17" s="115"/>
      <c r="K17" s="115"/>
      <c r="L17" s="115"/>
      <c r="M17" s="112"/>
      <c r="N17" s="117"/>
      <c r="O17" s="117"/>
      <c r="P17" s="117"/>
    </row>
    <row r="18" spans="1:16" ht="12.75">
      <c r="A18" s="109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2"/>
      <c r="N18" s="117"/>
      <c r="O18" s="117"/>
      <c r="P18" s="117"/>
    </row>
    <row r="19" spans="1:13" ht="12.75">
      <c r="A19" s="109"/>
      <c r="B19" s="111" t="s">
        <v>165</v>
      </c>
      <c r="C19" s="111" t="s">
        <v>164</v>
      </c>
      <c r="D19" s="111" t="s">
        <v>159</v>
      </c>
      <c r="E19" s="111" t="s">
        <v>163</v>
      </c>
      <c r="F19" s="110" t="s">
        <v>202</v>
      </c>
      <c r="G19" s="115"/>
      <c r="H19" s="115"/>
      <c r="I19" s="115"/>
      <c r="J19" s="111" t="s">
        <v>200</v>
      </c>
      <c r="K19" s="110" t="s">
        <v>201</v>
      </c>
      <c r="L19" s="110" t="s">
        <v>186</v>
      </c>
      <c r="M19" s="112"/>
    </row>
    <row r="20" spans="1:15" ht="12.75">
      <c r="A20" s="109"/>
      <c r="B20" s="130">
        <v>0</v>
      </c>
      <c r="C20" s="130">
        <v>0.03</v>
      </c>
      <c r="D20" s="127">
        <v>500</v>
      </c>
      <c r="E20" s="126">
        <v>0.1034</v>
      </c>
      <c r="F20" s="125">
        <v>0.1624665947413922</v>
      </c>
      <c r="G20" s="115"/>
      <c r="H20" s="115"/>
      <c r="I20" s="115"/>
      <c r="J20" s="126">
        <v>0.28699981658032486</v>
      </c>
      <c r="K20" s="125">
        <v>3.6718165686938598</v>
      </c>
      <c r="L20" s="125">
        <v>0.1624665947413922</v>
      </c>
      <c r="M20" s="112"/>
      <c r="O20" s="132"/>
    </row>
    <row r="21" spans="1:13" ht="12.75">
      <c r="A21" s="109"/>
      <c r="B21" s="136">
        <v>0.03</v>
      </c>
      <c r="C21" s="138">
        <v>0.06</v>
      </c>
      <c r="D21" s="137">
        <v>41.59</v>
      </c>
      <c r="E21" s="126"/>
      <c r="F21" s="125">
        <v>0.08026700956715184</v>
      </c>
      <c r="G21" s="115"/>
      <c r="H21" s="115"/>
      <c r="I21" s="115"/>
      <c r="J21" s="126">
        <v>0.018190104399784718</v>
      </c>
      <c r="K21" s="125">
        <v>4.373653794734627</v>
      </c>
      <c r="L21" s="125">
        <v>0.2620733954386198</v>
      </c>
      <c r="M21" s="112"/>
    </row>
    <row r="22" spans="1:13" ht="12.75">
      <c r="A22" s="109"/>
      <c r="B22" s="130">
        <v>0.06</v>
      </c>
      <c r="C22" s="130">
        <v>0.09</v>
      </c>
      <c r="D22" s="127">
        <v>11.95</v>
      </c>
      <c r="E22" s="126"/>
      <c r="F22" s="125">
        <v>0.14183337744595143</v>
      </c>
      <c r="G22" s="115"/>
      <c r="H22" s="115"/>
      <c r="I22" s="115"/>
      <c r="J22" s="126">
        <v>0.00524830705705263</v>
      </c>
      <c r="K22" s="125">
        <v>4.389830059712572</v>
      </c>
      <c r="L22" s="125">
        <v>0.33228250317915903</v>
      </c>
      <c r="M22" s="112"/>
    </row>
    <row r="23" spans="1:13" ht="12.75">
      <c r="A23" s="109"/>
      <c r="B23" s="130">
        <v>0.09</v>
      </c>
      <c r="C23" s="130">
        <v>0.12</v>
      </c>
      <c r="D23" s="127">
        <v>5.6</v>
      </c>
      <c r="E23" s="126"/>
      <c r="F23" s="125">
        <v>0.18548691884135474</v>
      </c>
      <c r="G23" s="115"/>
      <c r="H23" s="115"/>
      <c r="I23" s="115"/>
      <c r="J23" s="126">
        <v>0.002452079001419504</v>
      </c>
      <c r="K23" s="125">
        <v>4.393192434555635</v>
      </c>
      <c r="L23" s="125">
        <v>0.3925405603613492</v>
      </c>
      <c r="M23" s="112"/>
    </row>
    <row r="24" spans="1:13" ht="12.75">
      <c r="A24" s="109"/>
      <c r="B24" s="130">
        <v>0.12</v>
      </c>
      <c r="C24" s="130">
        <v>0.22</v>
      </c>
      <c r="D24" s="127">
        <v>2</v>
      </c>
      <c r="E24" s="126"/>
      <c r="F24" s="125">
        <v>0.23597501720843136</v>
      </c>
      <c r="G24" s="115"/>
      <c r="H24" s="115"/>
      <c r="I24" s="115"/>
      <c r="J24" s="126">
        <v>0.0008833364054467105</v>
      </c>
      <c r="K24" s="125">
        <v>4.3951902362741055</v>
      </c>
      <c r="L24" s="125">
        <v>0.5807427340399152</v>
      </c>
      <c r="M24" s="112"/>
    </row>
    <row r="25" spans="1:13" ht="12.7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</row>
    <row r="26" spans="2:8" ht="12.75">
      <c r="B26" s="107"/>
      <c r="C26" s="107"/>
      <c r="D26" s="107"/>
      <c r="E26" s="107"/>
      <c r="F26" s="107"/>
      <c r="G26" s="107"/>
      <c r="H26" s="107"/>
    </row>
    <row r="27" spans="2:8" ht="12.75">
      <c r="B27" s="107"/>
      <c r="C27" s="107"/>
      <c r="D27" s="107"/>
      <c r="E27" s="107"/>
      <c r="F27" s="107"/>
      <c r="G27" s="107"/>
      <c r="H27" s="107"/>
    </row>
    <row r="28" spans="2:8" ht="12.75">
      <c r="B28"/>
      <c r="C28"/>
      <c r="D28"/>
      <c r="E28"/>
      <c r="F28"/>
      <c r="G28"/>
      <c r="H28" s="107"/>
    </row>
    <row r="29" spans="2:8" ht="12.75">
      <c r="B29"/>
      <c r="C29"/>
      <c r="D29"/>
      <c r="E29"/>
      <c r="F29"/>
      <c r="G29"/>
      <c r="H29" s="107"/>
    </row>
    <row r="30" spans="2:8" ht="12.75">
      <c r="B30"/>
      <c r="C30"/>
      <c r="D30"/>
      <c r="E30"/>
      <c r="F30"/>
      <c r="G30"/>
      <c r="H30" s="107"/>
    </row>
    <row r="31" spans="2:8" ht="12.75">
      <c r="B31"/>
      <c r="C31"/>
      <c r="D31"/>
      <c r="E31"/>
      <c r="F31"/>
      <c r="G31"/>
      <c r="H31" s="107"/>
    </row>
    <row r="32" spans="2:8" ht="12.75">
      <c r="B32"/>
      <c r="C32"/>
      <c r="D32"/>
      <c r="E32"/>
      <c r="F32"/>
      <c r="G32"/>
      <c r="H32" s="107"/>
    </row>
    <row r="33" spans="2:8" ht="12.75">
      <c r="B33"/>
      <c r="C33"/>
      <c r="D33"/>
      <c r="E33"/>
      <c r="F33"/>
      <c r="G33"/>
      <c r="H33" s="107"/>
    </row>
    <row r="34" spans="2:8" ht="12.75">
      <c r="B34"/>
      <c r="C34"/>
      <c r="D34"/>
      <c r="E34"/>
      <c r="F34"/>
      <c r="G34"/>
      <c r="H34" s="107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ht="12.75">
      <c r="D39" s="134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40"/>
  <sheetViews>
    <sheetView zoomScalePageLayoutView="0" workbookViewId="0" topLeftCell="A103">
      <selection activeCell="A140" sqref="A140"/>
    </sheetView>
  </sheetViews>
  <sheetFormatPr defaultColWidth="9.140625" defaultRowHeight="12.75"/>
  <cols>
    <col min="1" max="1" width="31.140625" style="0" bestFit="1" customWidth="1"/>
    <col min="2" max="2" width="7.00390625" style="0" bestFit="1" customWidth="1"/>
    <col min="3" max="3" width="10.421875" style="0" bestFit="1" customWidth="1"/>
    <col min="4" max="4" width="25.140625" style="0" bestFit="1" customWidth="1"/>
    <col min="5" max="5" width="21.7109375" style="0" bestFit="1" customWidth="1"/>
    <col min="6" max="6" width="25.8515625" style="0" bestFit="1" customWidth="1"/>
    <col min="7" max="7" width="32.00390625" style="0" bestFit="1" customWidth="1"/>
    <col min="8" max="8" width="11.140625" style="0" bestFit="1" customWidth="1"/>
    <col min="9" max="9" width="8.8515625" style="0" bestFit="1" customWidth="1"/>
    <col min="10" max="10" width="6.57421875" style="0" bestFit="1" customWidth="1"/>
    <col min="11" max="11" width="6.28125" style="0" customWidth="1"/>
    <col min="12" max="12" width="6.28125" style="0" bestFit="1" customWidth="1"/>
    <col min="13" max="13" width="2.00390625" style="0" bestFit="1" customWidth="1"/>
    <col min="15" max="15" width="7.00390625" style="0" bestFit="1" customWidth="1"/>
    <col min="16" max="16" width="9.00390625" style="0" bestFit="1" customWidth="1"/>
    <col min="18" max="18" width="7.57421875" style="0" bestFit="1" customWidth="1"/>
    <col min="19" max="19" width="12.00390625" style="0" bestFit="1" customWidth="1"/>
    <col min="21" max="21" width="7.00390625" style="0" bestFit="1" customWidth="1"/>
    <col min="22" max="22" width="12.00390625" style="0" bestFit="1" customWidth="1"/>
  </cols>
  <sheetData>
    <row r="1" spans="1:24" ht="25.5">
      <c r="A1" s="83" t="s">
        <v>56</v>
      </c>
      <c r="B1">
        <v>3</v>
      </c>
      <c r="C1" s="84" t="s">
        <v>57</v>
      </c>
      <c r="D1" s="83" t="s">
        <v>58</v>
      </c>
      <c r="H1" s="83" t="s">
        <v>59</v>
      </c>
      <c r="O1" s="85" t="s">
        <v>60</v>
      </c>
      <c r="P1" s="85"/>
      <c r="R1" s="86" t="s">
        <v>61</v>
      </c>
      <c r="S1" s="85"/>
      <c r="U1" s="94" t="s">
        <v>62</v>
      </c>
      <c r="V1" s="85"/>
      <c r="X1" s="94" t="s">
        <v>184</v>
      </c>
    </row>
    <row r="2" spans="1:25" ht="12.75">
      <c r="A2" s="87" t="s">
        <v>63</v>
      </c>
      <c r="C2">
        <v>2</v>
      </c>
      <c r="D2" t="s">
        <v>17</v>
      </c>
      <c r="E2" t="s">
        <v>18</v>
      </c>
      <c r="H2" s="87" t="s">
        <v>64</v>
      </c>
      <c r="I2" t="str">
        <f aca="true" t="shared" si="0" ref="I2:I16">IF($B$18=2,"0.0000","0.00")</f>
        <v>0.00</v>
      </c>
      <c r="O2">
        <v>0.01</v>
      </c>
      <c r="P2" s="88">
        <v>4.827489326183663</v>
      </c>
      <c r="R2">
        <v>-0.01</v>
      </c>
      <c r="S2">
        <v>1.2160895128669236</v>
      </c>
      <c r="U2">
        <v>0.91</v>
      </c>
      <c r="V2" s="88">
        <v>0.015512176327570548</v>
      </c>
      <c r="X2">
        <v>0</v>
      </c>
      <c r="Y2">
        <v>0.016604437030390714</v>
      </c>
    </row>
    <row r="3" spans="1:25" ht="12.75">
      <c r="A3" t="s">
        <v>65</v>
      </c>
      <c r="C3">
        <v>3</v>
      </c>
      <c r="D3" t="s">
        <v>17</v>
      </c>
      <c r="E3" t="s">
        <v>18</v>
      </c>
      <c r="F3" t="s">
        <v>47</v>
      </c>
      <c r="H3" s="87" t="s">
        <v>64</v>
      </c>
      <c r="I3" t="str">
        <f t="shared" si="0"/>
        <v>0.00</v>
      </c>
      <c r="J3" t="s">
        <v>66</v>
      </c>
      <c r="O3">
        <v>0.0896</v>
      </c>
      <c r="P3" s="88">
        <v>8.279691364955983</v>
      </c>
      <c r="R3">
        <v>-0.0092</v>
      </c>
      <c r="S3" s="88">
        <v>1.234781699160199</v>
      </c>
      <c r="U3">
        <v>1.0736</v>
      </c>
      <c r="V3" s="88">
        <v>0.248403718103192</v>
      </c>
      <c r="X3">
        <v>1</v>
      </c>
      <c r="Y3">
        <v>0.016604437030390714</v>
      </c>
    </row>
    <row r="4" spans="1:25" ht="12.75">
      <c r="A4" s="87" t="s">
        <v>67</v>
      </c>
      <c r="C4">
        <v>3</v>
      </c>
      <c r="D4" t="s">
        <v>68</v>
      </c>
      <c r="E4" t="s">
        <v>18</v>
      </c>
      <c r="F4" t="s">
        <v>47</v>
      </c>
      <c r="H4" s="87" t="s">
        <v>64</v>
      </c>
      <c r="I4" t="str">
        <f t="shared" si="0"/>
        <v>0.00</v>
      </c>
      <c r="J4" t="s">
        <v>66</v>
      </c>
      <c r="O4">
        <v>0.16920000000000002</v>
      </c>
      <c r="P4" s="88">
        <v>12.435254903419718</v>
      </c>
      <c r="R4">
        <v>-0.0084</v>
      </c>
      <c r="S4" s="88">
        <v>1.2445366350803755</v>
      </c>
      <c r="U4">
        <v>1.2372</v>
      </c>
      <c r="V4">
        <v>0.4451046248428573</v>
      </c>
      <c r="X4">
        <v>1.0001</v>
      </c>
      <c r="Y4">
        <v>0.027284234377533773</v>
      </c>
    </row>
    <row r="5" spans="1:25" ht="12.75">
      <c r="A5" t="s">
        <v>69</v>
      </c>
      <c r="C5">
        <v>4</v>
      </c>
      <c r="D5" t="s">
        <v>17</v>
      </c>
      <c r="E5" t="s">
        <v>18</v>
      </c>
      <c r="F5" s="87" t="s">
        <v>19</v>
      </c>
      <c r="G5" t="s">
        <v>20</v>
      </c>
      <c r="H5" s="87" t="s">
        <v>64</v>
      </c>
      <c r="I5" t="str">
        <f t="shared" si="0"/>
        <v>0.00</v>
      </c>
      <c r="J5" s="87" t="s">
        <v>64</v>
      </c>
      <c r="K5" t="str">
        <f>IF($B$18=2,"0.0000","0.00")</f>
        <v>0.00</v>
      </c>
      <c r="O5">
        <v>0.24880000000000002</v>
      </c>
      <c r="P5" s="88">
        <v>16.453303215751276</v>
      </c>
      <c r="R5">
        <v>-0.0076</v>
      </c>
      <c r="S5" s="88">
        <v>1.2451297734987854</v>
      </c>
      <c r="U5">
        <v>1.4008</v>
      </c>
      <c r="V5">
        <v>0.6310885422432453</v>
      </c>
      <c r="X5">
        <v>5</v>
      </c>
      <c r="Y5">
        <v>0.027284234377533773</v>
      </c>
    </row>
    <row r="6" spans="1:25" ht="12.75">
      <c r="A6" t="s">
        <v>70</v>
      </c>
      <c r="C6">
        <v>3</v>
      </c>
      <c r="D6" t="s">
        <v>17</v>
      </c>
      <c r="E6" t="s">
        <v>18</v>
      </c>
      <c r="F6" t="s">
        <v>71</v>
      </c>
      <c r="H6" s="87" t="s">
        <v>64</v>
      </c>
      <c r="I6" t="str">
        <f t="shared" si="0"/>
        <v>0.00</v>
      </c>
      <c r="J6" t="str">
        <f>IF($B$18=2,"0.0000","0.00")</f>
        <v>0.00</v>
      </c>
      <c r="O6">
        <v>0.3284</v>
      </c>
      <c r="P6" s="88">
        <v>20.284512106373626</v>
      </c>
      <c r="R6">
        <v>-0.0068000000000000005</v>
      </c>
      <c r="S6" s="88">
        <v>1.2365476683832077</v>
      </c>
      <c r="U6">
        <v>1.5644</v>
      </c>
      <c r="V6">
        <v>0.803052623276871</v>
      </c>
      <c r="X6">
        <v>5.0001</v>
      </c>
      <c r="Y6">
        <v>0.034677114038678764</v>
      </c>
    </row>
    <row r="7" spans="1:25" ht="12.75">
      <c r="A7" t="s">
        <v>72</v>
      </c>
      <c r="C7">
        <v>3</v>
      </c>
      <c r="D7" t="s">
        <v>17</v>
      </c>
      <c r="E7" t="s">
        <v>18</v>
      </c>
      <c r="F7" t="s">
        <v>71</v>
      </c>
      <c r="H7" s="87" t="s">
        <v>64</v>
      </c>
      <c r="I7" t="str">
        <f t="shared" si="0"/>
        <v>0.00</v>
      </c>
      <c r="J7" t="str">
        <f>IF($B$18=2,"0.0000","0.00")</f>
        <v>0.00</v>
      </c>
      <c r="O7">
        <v>0.40800000000000003</v>
      </c>
      <c r="P7" s="88">
        <v>23.92335034494303</v>
      </c>
      <c r="R7">
        <v>-0.006</v>
      </c>
      <c r="S7" s="88">
        <v>1.2189823648604703</v>
      </c>
      <c r="U7">
        <v>1.728</v>
      </c>
      <c r="V7">
        <v>0.9598845062175424</v>
      </c>
      <c r="X7">
        <v>10</v>
      </c>
      <c r="Y7">
        <v>0.034677114038678764</v>
      </c>
    </row>
    <row r="8" spans="1:25" ht="12.75">
      <c r="A8" t="s">
        <v>73</v>
      </c>
      <c r="C8">
        <v>3</v>
      </c>
      <c r="D8" t="s">
        <v>17</v>
      </c>
      <c r="E8" t="s">
        <v>18</v>
      </c>
      <c r="F8" t="s">
        <v>71</v>
      </c>
      <c r="H8" s="87" t="s">
        <v>64</v>
      </c>
      <c r="I8" t="str">
        <f t="shared" si="0"/>
        <v>0.00</v>
      </c>
      <c r="J8" t="str">
        <f>IF($B$18=2,"0.0000","0.00")</f>
        <v>0.00</v>
      </c>
      <c r="O8">
        <v>0.48760000000000003</v>
      </c>
      <c r="P8" s="88">
        <v>27.37258134185385</v>
      </c>
      <c r="R8">
        <v>-0.0052</v>
      </c>
      <c r="S8" s="88">
        <v>1.1928261525901473</v>
      </c>
      <c r="U8">
        <v>1.8916</v>
      </c>
      <c r="V8">
        <v>1.1071739815945039</v>
      </c>
      <c r="X8">
        <v>10.001</v>
      </c>
      <c r="Y8">
        <v>0.03939670235174523</v>
      </c>
    </row>
    <row r="9" spans="1:25" ht="12.75">
      <c r="A9" t="s">
        <v>74</v>
      </c>
      <c r="C9">
        <v>3</v>
      </c>
      <c r="D9" t="s">
        <v>17</v>
      </c>
      <c r="E9" t="s">
        <v>18</v>
      </c>
      <c r="F9" t="s">
        <v>71</v>
      </c>
      <c r="H9" s="87" t="s">
        <v>64</v>
      </c>
      <c r="I9" t="str">
        <f t="shared" si="0"/>
        <v>0.00</v>
      </c>
      <c r="J9" t="str">
        <f>IF($B$18=2,"0.0000","0.00")</f>
        <v>0.00</v>
      </c>
      <c r="O9">
        <v>0.5672</v>
      </c>
      <c r="P9" s="88">
        <v>30.63741103693849</v>
      </c>
      <c r="R9">
        <v>-0.0044</v>
      </c>
      <c r="S9">
        <v>1.1586456730232153</v>
      </c>
      <c r="U9">
        <v>2.0552</v>
      </c>
      <c r="V9">
        <v>1.2422139505073277</v>
      </c>
      <c r="X9">
        <v>11.25</v>
      </c>
      <c r="Y9">
        <v>0.03939670235174523</v>
      </c>
    </row>
    <row r="10" spans="1:25" ht="12.75">
      <c r="A10" t="s">
        <v>75</v>
      </c>
      <c r="C10">
        <v>3</v>
      </c>
      <c r="D10" t="s">
        <v>17</v>
      </c>
      <c r="E10" t="s">
        <v>18</v>
      </c>
      <c r="F10" t="s">
        <v>76</v>
      </c>
      <c r="H10" s="87" t="s">
        <v>64</v>
      </c>
      <c r="I10" t="str">
        <f t="shared" si="0"/>
        <v>0.00</v>
      </c>
      <c r="J10" t="str">
        <f>IF($B$18=2,"0.0000","0.00")</f>
        <v>0.00</v>
      </c>
      <c r="O10">
        <v>0.6468</v>
      </c>
      <c r="P10" s="88">
        <v>33.723941567341754</v>
      </c>
      <c r="R10">
        <v>-0.0036</v>
      </c>
      <c r="S10">
        <v>1.1171669220796376</v>
      </c>
      <c r="U10">
        <v>2.2188</v>
      </c>
      <c r="V10">
        <v>1.3643993348439203</v>
      </c>
      <c r="X10">
        <v>11.875</v>
      </c>
      <c r="Y10">
        <v>0.03939670235174523</v>
      </c>
    </row>
    <row r="11" spans="1:25" ht="12.75">
      <c r="A11" t="s">
        <v>77</v>
      </c>
      <c r="C11">
        <v>2</v>
      </c>
      <c r="D11" t="s">
        <v>17</v>
      </c>
      <c r="E11" t="s">
        <v>18</v>
      </c>
      <c r="H11" s="87" t="s">
        <v>64</v>
      </c>
      <c r="I11" t="str">
        <f t="shared" si="0"/>
        <v>0.00</v>
      </c>
      <c r="O11">
        <v>0.7264</v>
      </c>
      <c r="P11" s="88">
        <v>36.63863366043874</v>
      </c>
      <c r="R11">
        <v>-0.0028</v>
      </c>
      <c r="S11">
        <v>1.069251110469791</v>
      </c>
      <c r="U11">
        <v>2.3824</v>
      </c>
      <c r="V11">
        <v>1.4791402154494862</v>
      </c>
      <c r="X11">
        <v>12.5</v>
      </c>
      <c r="Y11">
        <v>0.03939670235174523</v>
      </c>
    </row>
    <row r="12" spans="1:25" ht="12.75">
      <c r="A12" t="s">
        <v>78</v>
      </c>
      <c r="C12">
        <v>3</v>
      </c>
      <c r="D12" t="s">
        <v>17</v>
      </c>
      <c r="E12" t="s">
        <v>18</v>
      </c>
      <c r="F12" t="s">
        <v>79</v>
      </c>
      <c r="H12" s="87" t="s">
        <v>64</v>
      </c>
      <c r="I12" t="str">
        <f t="shared" si="0"/>
        <v>0.00</v>
      </c>
      <c r="J12" s="87" t="s">
        <v>64</v>
      </c>
      <c r="O12">
        <v>0.806</v>
      </c>
      <c r="P12" s="88">
        <v>39.38808083684536</v>
      </c>
      <c r="R12">
        <v>-0.002</v>
      </c>
      <c r="S12">
        <v>1.0158655150395024</v>
      </c>
      <c r="U12">
        <v>2.546</v>
      </c>
      <c r="V12">
        <v>1.5840350688198133</v>
      </c>
      <c r="X12">
        <v>13.125</v>
      </c>
      <c r="Y12">
        <v>0.03939670235174523</v>
      </c>
    </row>
    <row r="13" spans="1:25" ht="12.75">
      <c r="A13" t="s">
        <v>80</v>
      </c>
      <c r="C13">
        <v>4</v>
      </c>
      <c r="D13" s="87" t="s">
        <v>81</v>
      </c>
      <c r="E13" t="s">
        <v>82</v>
      </c>
      <c r="F13" s="87" t="s">
        <v>83</v>
      </c>
      <c r="G13" t="s">
        <v>84</v>
      </c>
      <c r="H13" s="87" t="s">
        <v>64</v>
      </c>
      <c r="I13" t="str">
        <f t="shared" si="0"/>
        <v>0.00</v>
      </c>
      <c r="J13" s="87" t="s">
        <v>64</v>
      </c>
      <c r="K13" t="str">
        <f>IF($B$18=2,"0.0000","0.00")</f>
        <v>0.00</v>
      </c>
      <c r="O13">
        <v>0.8856</v>
      </c>
      <c r="P13" s="88">
        <v>41.978900110909194</v>
      </c>
      <c r="R13">
        <v>-0.0011999999999999997</v>
      </c>
      <c r="S13">
        <v>0.9580511359486099</v>
      </c>
      <c r="U13">
        <v>2.7096</v>
      </c>
      <c r="V13">
        <v>1.6786809397251439</v>
      </c>
      <c r="X13">
        <v>13.75</v>
      </c>
      <c r="Y13">
        <v>0.03939670235174523</v>
      </c>
    </row>
    <row r="14" spans="1:25" ht="12.75">
      <c r="A14" t="s">
        <v>85</v>
      </c>
      <c r="C14">
        <v>4</v>
      </c>
      <c r="D14" s="87" t="s">
        <v>81</v>
      </c>
      <c r="E14" t="s">
        <v>82</v>
      </c>
      <c r="F14" s="87" t="s">
        <v>83</v>
      </c>
      <c r="G14" t="s">
        <v>84</v>
      </c>
      <c r="H14" s="87" t="s">
        <v>64</v>
      </c>
      <c r="I14" t="str">
        <f t="shared" si="0"/>
        <v>0.00</v>
      </c>
      <c r="J14" s="87" t="s">
        <v>64</v>
      </c>
      <c r="K14" t="str">
        <f>IF($B$18=2,"0.0000","0.00")</f>
        <v>0.00</v>
      </c>
      <c r="O14">
        <v>0.9652000000000001</v>
      </c>
      <c r="P14" s="88">
        <v>44.41767234224123</v>
      </c>
      <c r="R14">
        <v>-0.00039999999999999975</v>
      </c>
      <c r="S14">
        <v>0.8968889475854525</v>
      </c>
      <c r="U14">
        <v>2.8731999999999998</v>
      </c>
      <c r="V14">
        <v>1.7680400567492833</v>
      </c>
      <c r="X14">
        <v>14.375</v>
      </c>
      <c r="Y14">
        <v>0.03939670235174523</v>
      </c>
    </row>
    <row r="15" spans="1:25" ht="12.75">
      <c r="A15" s="101" t="s">
        <v>150</v>
      </c>
      <c r="C15">
        <v>3</v>
      </c>
      <c r="D15" t="s">
        <v>17</v>
      </c>
      <c r="E15" t="s">
        <v>86</v>
      </c>
      <c r="F15" t="s">
        <v>87</v>
      </c>
      <c r="H15" s="87" t="s">
        <v>64</v>
      </c>
      <c r="I15" t="str">
        <f t="shared" si="0"/>
        <v>0.00</v>
      </c>
      <c r="J15" t="str">
        <f>IF($B$18=2,"0.0000","0.00")</f>
        <v>0.00</v>
      </c>
      <c r="O15">
        <v>1.0448</v>
      </c>
      <c r="P15" s="88">
        <v>46.71090606311756</v>
      </c>
      <c r="R15">
        <v>0.0004000000000000003</v>
      </c>
      <c r="S15">
        <v>0.8334664300711436</v>
      </c>
      <c r="U15">
        <v>3.0368</v>
      </c>
      <c r="V15">
        <v>1.8498018247549972</v>
      </c>
      <c r="X15">
        <v>15</v>
      </c>
      <c r="Y15">
        <v>0.03939670235174523</v>
      </c>
    </row>
    <row r="16" spans="1:25" ht="12.75">
      <c r="A16" s="101" t="s">
        <v>151</v>
      </c>
      <c r="C16">
        <v>4</v>
      </c>
      <c r="D16" t="s">
        <v>17</v>
      </c>
      <c r="E16" t="s">
        <v>86</v>
      </c>
      <c r="F16" t="s">
        <v>87</v>
      </c>
      <c r="G16" t="s">
        <v>18</v>
      </c>
      <c r="H16" s="87" t="s">
        <v>64</v>
      </c>
      <c r="I16" t="str">
        <f t="shared" si="0"/>
        <v>0.00</v>
      </c>
      <c r="J16" t="str">
        <f>IF($B$18=2,"0.0000","0.00")</f>
        <v>0.00</v>
      </c>
      <c r="K16" t="str">
        <f>IF($B$18=2,"0.0000","0.00")</f>
        <v>0.00</v>
      </c>
      <c r="O16">
        <v>1.1244</v>
      </c>
      <c r="P16" s="88">
        <v>48.86501342706423</v>
      </c>
      <c r="R16">
        <v>0.0012000000000000003</v>
      </c>
      <c r="S16">
        <v>0.7688458985231517</v>
      </c>
      <c r="U16">
        <v>3.2004</v>
      </c>
      <c r="V16">
        <v>1.9236119863137788</v>
      </c>
      <c r="X16">
        <v>15.625</v>
      </c>
      <c r="Y16">
        <v>0.03939670235174523</v>
      </c>
    </row>
    <row r="17" spans="15:25" ht="12.75">
      <c r="O17">
        <v>1.204</v>
      </c>
      <c r="P17" s="88">
        <v>50.886292939985935</v>
      </c>
      <c r="R17">
        <v>0.0020000000000000005</v>
      </c>
      <c r="S17">
        <v>0.7040359192690548</v>
      </c>
      <c r="U17">
        <v>3.364</v>
      </c>
      <c r="V17">
        <v>1.993889231167857</v>
      </c>
      <c r="X17">
        <v>16.25</v>
      </c>
      <c r="Y17">
        <v>0.03939670235174523</v>
      </c>
    </row>
    <row r="18" spans="1:25" ht="12.75">
      <c r="A18" s="83" t="s">
        <v>88</v>
      </c>
      <c r="B18">
        <v>1</v>
      </c>
      <c r="O18">
        <v>1.2836</v>
      </c>
      <c r="P18" s="88">
        <v>52.78091629540695</v>
      </c>
      <c r="R18">
        <v>0.0028000000000000004</v>
      </c>
      <c r="S18">
        <v>0.6399668303650019</v>
      </c>
      <c r="U18">
        <v>3.5276</v>
      </c>
      <c r="V18">
        <v>2.0583591117773206</v>
      </c>
      <c r="X18">
        <v>16.875</v>
      </c>
      <c r="Y18">
        <v>0.03939670235174523</v>
      </c>
    </row>
    <row r="19" spans="1:25" ht="12.75">
      <c r="A19" t="s">
        <v>89</v>
      </c>
      <c r="C19">
        <v>3</v>
      </c>
      <c r="D19" t="s">
        <v>10</v>
      </c>
      <c r="E19" t="s">
        <v>11</v>
      </c>
      <c r="F19" t="s">
        <v>12</v>
      </c>
      <c r="H19" t="s">
        <v>90</v>
      </c>
      <c r="I19" t="s">
        <v>91</v>
      </c>
      <c r="J19" t="s">
        <v>91</v>
      </c>
      <c r="O19">
        <v>1.3632</v>
      </c>
      <c r="P19" s="88">
        <v>54.55491789605472</v>
      </c>
      <c r="R19">
        <v>0.0036000000000000003</v>
      </c>
      <c r="S19" s="88">
        <v>0.5774710849837694</v>
      </c>
      <c r="U19">
        <v>3.6912</v>
      </c>
      <c r="V19">
        <v>2.116694572661418</v>
      </c>
      <c r="X19">
        <v>17.5</v>
      </c>
      <c r="Y19">
        <v>0.03939670235174523</v>
      </c>
    </row>
    <row r="20" spans="1:25" ht="12.75">
      <c r="A20" t="s">
        <v>92</v>
      </c>
      <c r="C20">
        <v>4</v>
      </c>
      <c r="D20" t="s">
        <v>93</v>
      </c>
      <c r="E20" t="s">
        <v>11</v>
      </c>
      <c r="F20" t="s">
        <v>12</v>
      </c>
      <c r="G20" t="s">
        <v>94</v>
      </c>
      <c r="H20" t="s">
        <v>64</v>
      </c>
      <c r="I20" t="s">
        <v>91</v>
      </c>
      <c r="J20" t="s">
        <v>91</v>
      </c>
      <c r="K20" t="s">
        <v>91</v>
      </c>
      <c r="O20">
        <v>1.4428</v>
      </c>
      <c r="P20" s="88">
        <v>56.21418627631948</v>
      </c>
      <c r="R20">
        <v>0.0044</v>
      </c>
      <c r="S20" s="88">
        <v>0.5172688286563609</v>
      </c>
      <c r="U20">
        <v>3.8548</v>
      </c>
      <c r="V20">
        <v>2.1727751053252735</v>
      </c>
      <c r="X20">
        <v>18.125</v>
      </c>
      <c r="Y20">
        <v>0.03939670235174523</v>
      </c>
    </row>
    <row r="21" spans="1:25" ht="12.75">
      <c r="A21" t="s">
        <v>95</v>
      </c>
      <c r="C21">
        <v>4</v>
      </c>
      <c r="D21" t="s">
        <v>96</v>
      </c>
      <c r="E21" t="s">
        <v>11</v>
      </c>
      <c r="F21" t="s">
        <v>12</v>
      </c>
      <c r="G21" t="s">
        <v>97</v>
      </c>
      <c r="H21" t="s">
        <v>90</v>
      </c>
      <c r="I21" t="s">
        <v>91</v>
      </c>
      <c r="J21" t="s">
        <v>91</v>
      </c>
      <c r="K21" t="s">
        <v>91</v>
      </c>
      <c r="O21">
        <v>1.5224</v>
      </c>
      <c r="P21" s="88">
        <v>57.764456972373196</v>
      </c>
      <c r="R21">
        <v>0.005200000000000001</v>
      </c>
      <c r="S21" s="88">
        <v>0.459958822732931</v>
      </c>
      <c r="U21">
        <v>4.0184</v>
      </c>
      <c r="V21">
        <v>2.2219234687289267</v>
      </c>
      <c r="X21">
        <v>18.75</v>
      </c>
      <c r="Y21">
        <v>0.03939670235174523</v>
      </c>
    </row>
    <row r="22" spans="1:25" ht="12.75">
      <c r="A22" t="s">
        <v>98</v>
      </c>
      <c r="C22">
        <v>3</v>
      </c>
      <c r="D22" t="s">
        <v>99</v>
      </c>
      <c r="E22" t="s">
        <v>11</v>
      </c>
      <c r="F22" t="s">
        <v>12</v>
      </c>
      <c r="H22" t="s">
        <v>90</v>
      </c>
      <c r="I22" t="s">
        <v>91</v>
      </c>
      <c r="J22" t="s">
        <v>91</v>
      </c>
      <c r="O22">
        <v>1.602</v>
      </c>
      <c r="P22" s="88">
        <v>59.211306568040726</v>
      </c>
      <c r="R22">
        <v>0.006</v>
      </c>
      <c r="S22" s="88">
        <v>0.40601455287176513</v>
      </c>
      <c r="U22">
        <v>4.182</v>
      </c>
      <c r="V22">
        <v>2.271231681585426</v>
      </c>
      <c r="X22">
        <v>19.375</v>
      </c>
      <c r="Y22">
        <v>0.03939670235174523</v>
      </c>
    </row>
    <row r="23" spans="15:25" ht="12.75">
      <c r="O23">
        <v>1.6816</v>
      </c>
      <c r="P23" s="88">
        <v>60.56014774643532</v>
      </c>
      <c r="R23">
        <v>0.0068000000000000005</v>
      </c>
      <c r="S23" s="88">
        <v>0.35578512616326385</v>
      </c>
      <c r="U23">
        <v>4.3456</v>
      </c>
      <c r="V23" s="88">
        <v>2.3167081847831876</v>
      </c>
      <c r="X23">
        <v>20</v>
      </c>
      <c r="Y23">
        <v>0.03939670235174523</v>
      </c>
    </row>
    <row r="24" spans="1:25" ht="12.75">
      <c r="A24" s="83" t="s">
        <v>100</v>
      </c>
      <c r="B24">
        <v>2</v>
      </c>
      <c r="O24">
        <v>1.7612</v>
      </c>
      <c r="P24" s="88">
        <v>61.81622523593025</v>
      </c>
      <c r="R24">
        <v>0.007600000000000001</v>
      </c>
      <c r="S24" s="88">
        <v>0.30950037333315805</v>
      </c>
      <c r="U24">
        <v>4.5092</v>
      </c>
      <c r="V24">
        <v>2.356412494057027</v>
      </c>
      <c r="X24">
        <v>20.625</v>
      </c>
      <c r="Y24">
        <v>0.03939670235174523</v>
      </c>
    </row>
    <row r="25" spans="15:25" ht="12.75">
      <c r="O25">
        <v>1.8408</v>
      </c>
      <c r="P25" s="88">
        <v>62.98461257312741</v>
      </c>
      <c r="R25">
        <v>0.008400000000000001</v>
      </c>
      <c r="S25" s="88">
        <v>0.2672794390305899</v>
      </c>
      <c r="U25">
        <v>4.6728</v>
      </c>
      <c r="V25">
        <v>2.3969356892600913</v>
      </c>
      <c r="X25">
        <v>21.25</v>
      </c>
      <c r="Y25">
        <v>0.03939670235174523</v>
      </c>
    </row>
    <row r="26" spans="1:25" ht="12.75">
      <c r="A26" s="83" t="s">
        <v>101</v>
      </c>
      <c r="B26" t="b">
        <v>0</v>
      </c>
      <c r="O26">
        <v>1.9204</v>
      </c>
      <c r="P26" s="88">
        <v>64.07020962541911</v>
      </c>
      <c r="R26">
        <v>0.0092</v>
      </c>
      <c r="S26">
        <v>0.2291420650704179</v>
      </c>
      <c r="U26">
        <v>4.8364</v>
      </c>
      <c r="V26">
        <v>2.434403226726855</v>
      </c>
      <c r="X26">
        <v>21.875</v>
      </c>
      <c r="Y26">
        <v>0.03939670235174523</v>
      </c>
    </row>
    <row r="27" spans="15:25" ht="12.75">
      <c r="O27">
        <v>2</v>
      </c>
      <c r="P27" s="88">
        <v>65.0777408272581</v>
      </c>
      <c r="R27">
        <v>0.01</v>
      </c>
      <c r="S27" s="88">
        <v>0.19502174648144077</v>
      </c>
      <c r="U27">
        <v>5</v>
      </c>
      <c r="V27" s="88">
        <v>2.4669887341426464</v>
      </c>
      <c r="X27">
        <v>22.5</v>
      </c>
      <c r="Y27">
        <v>0.03939670235174523</v>
      </c>
    </row>
    <row r="28" spans="1:25" ht="12.75">
      <c r="A28" s="89" t="s">
        <v>102</v>
      </c>
      <c r="B28" t="b">
        <v>0</v>
      </c>
      <c r="X28">
        <v>23.125</v>
      </c>
      <c r="Y28">
        <v>0.03939670235174523</v>
      </c>
    </row>
    <row r="29" spans="24:25" ht="12.75">
      <c r="X29">
        <v>23.75</v>
      </c>
      <c r="Y29">
        <v>0.03939670235174523</v>
      </c>
    </row>
    <row r="30" spans="1:25" ht="12.75">
      <c r="A30" s="83" t="s">
        <v>103</v>
      </c>
      <c r="B30">
        <v>5</v>
      </c>
      <c r="X30">
        <v>24.375</v>
      </c>
      <c r="Y30">
        <v>0.03939670235174523</v>
      </c>
    </row>
    <row r="31" spans="1:25" ht="12.75">
      <c r="A31" t="s">
        <v>104</v>
      </c>
      <c r="X31">
        <v>25</v>
      </c>
      <c r="Y31">
        <v>0.03939670235174523</v>
      </c>
    </row>
    <row r="32" ht="12.75">
      <c r="A32" t="s">
        <v>105</v>
      </c>
    </row>
    <row r="33" ht="12.75">
      <c r="A33" t="s">
        <v>106</v>
      </c>
    </row>
    <row r="34" ht="12.75">
      <c r="A34" s="87" t="s">
        <v>107</v>
      </c>
    </row>
    <row r="35" ht="12.75">
      <c r="A35" t="s">
        <v>108</v>
      </c>
    </row>
    <row r="37" spans="1:2" ht="12.75">
      <c r="A37" s="89" t="s">
        <v>109</v>
      </c>
      <c r="B37">
        <v>1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  <row r="42" ht="12.75">
      <c r="A42" t="s">
        <v>114</v>
      </c>
    </row>
    <row r="43" ht="12.75">
      <c r="A43" t="s">
        <v>115</v>
      </c>
    </row>
    <row r="45" spans="2:7" ht="12.75">
      <c r="B45" s="88"/>
      <c r="E45" s="90"/>
      <c r="F45" s="88"/>
      <c r="G45" s="88"/>
    </row>
    <row r="46" ht="12.75">
      <c r="A46" s="91" t="s">
        <v>116</v>
      </c>
    </row>
    <row r="47" spans="1:2" ht="12.75">
      <c r="A47" s="91" t="s">
        <v>117</v>
      </c>
      <c r="B47">
        <v>2</v>
      </c>
    </row>
    <row r="48" ht="12.75">
      <c r="A48" t="s">
        <v>118</v>
      </c>
    </row>
    <row r="49" ht="12.75">
      <c r="A49" t="s">
        <v>119</v>
      </c>
    </row>
    <row r="50" ht="12.75">
      <c r="A50" t="s">
        <v>120</v>
      </c>
    </row>
    <row r="52" spans="1:9" ht="25.5">
      <c r="A52" s="91" t="s">
        <v>121</v>
      </c>
      <c r="B52">
        <v>1</v>
      </c>
      <c r="C52" s="84" t="s">
        <v>57</v>
      </c>
      <c r="D52" s="83" t="s">
        <v>58</v>
      </c>
      <c r="I52" s="83" t="s">
        <v>59</v>
      </c>
    </row>
    <row r="53" spans="1:11" ht="12.75">
      <c r="A53" s="87" t="s">
        <v>122</v>
      </c>
      <c r="C53">
        <v>3</v>
      </c>
      <c r="D53" s="92" t="s">
        <v>43</v>
      </c>
      <c r="E53" t="s">
        <v>44</v>
      </c>
      <c r="F53" s="92" t="s">
        <v>123</v>
      </c>
      <c r="G53" s="93"/>
      <c r="I53" s="87" t="s">
        <v>90</v>
      </c>
      <c r="J53" s="87" t="s">
        <v>90</v>
      </c>
      <c r="K53" t="s">
        <v>91</v>
      </c>
    </row>
    <row r="54" spans="1:12" ht="12.75">
      <c r="A54" s="87" t="s">
        <v>124</v>
      </c>
      <c r="C54">
        <v>4</v>
      </c>
      <c r="D54" s="92" t="s">
        <v>43</v>
      </c>
      <c r="E54" t="s">
        <v>44</v>
      </c>
      <c r="F54" s="92" t="s">
        <v>45</v>
      </c>
      <c r="G54" s="92" t="s">
        <v>46</v>
      </c>
      <c r="I54" s="87" t="s">
        <v>90</v>
      </c>
      <c r="J54" s="87" t="s">
        <v>90</v>
      </c>
      <c r="K54" t="s">
        <v>91</v>
      </c>
      <c r="L54" t="s">
        <v>91</v>
      </c>
    </row>
    <row r="55" spans="1:13" ht="12.75">
      <c r="A55" s="87" t="s">
        <v>125</v>
      </c>
      <c r="C55">
        <v>5</v>
      </c>
      <c r="D55" s="92" t="s">
        <v>43</v>
      </c>
      <c r="E55" t="s">
        <v>44</v>
      </c>
      <c r="F55" s="92" t="s">
        <v>45</v>
      </c>
      <c r="G55" s="92" t="s">
        <v>46</v>
      </c>
      <c r="H55" t="s">
        <v>47</v>
      </c>
      <c r="I55" s="87" t="s">
        <v>90</v>
      </c>
      <c r="J55" s="87" t="s">
        <v>90</v>
      </c>
      <c r="K55" t="s">
        <v>91</v>
      </c>
      <c r="L55" t="s">
        <v>91</v>
      </c>
      <c r="M55" t="s">
        <v>66</v>
      </c>
    </row>
    <row r="56" spans="1:13" ht="12.75">
      <c r="A56" s="87" t="s">
        <v>126</v>
      </c>
      <c r="C56">
        <v>5</v>
      </c>
      <c r="D56" s="92" t="s">
        <v>43</v>
      </c>
      <c r="E56" t="s">
        <v>44</v>
      </c>
      <c r="F56" s="92" t="s">
        <v>45</v>
      </c>
      <c r="G56" s="92" t="s">
        <v>46</v>
      </c>
      <c r="H56" t="s">
        <v>47</v>
      </c>
      <c r="I56" s="87" t="s">
        <v>90</v>
      </c>
      <c r="J56" s="87" t="s">
        <v>90</v>
      </c>
      <c r="K56" t="s">
        <v>91</v>
      </c>
      <c r="L56" t="s">
        <v>91</v>
      </c>
      <c r="M56" t="s">
        <v>66</v>
      </c>
    </row>
    <row r="57" spans="1:13" ht="12.75">
      <c r="A57" s="87" t="s">
        <v>127</v>
      </c>
      <c r="C57">
        <v>5</v>
      </c>
      <c r="D57" s="92" t="s">
        <v>43</v>
      </c>
      <c r="E57" t="s">
        <v>44</v>
      </c>
      <c r="F57" s="92" t="s">
        <v>45</v>
      </c>
      <c r="G57" s="92" t="s">
        <v>46</v>
      </c>
      <c r="H57" t="s">
        <v>47</v>
      </c>
      <c r="I57" s="87" t="s">
        <v>90</v>
      </c>
      <c r="J57" s="87" t="s">
        <v>90</v>
      </c>
      <c r="K57" t="s">
        <v>91</v>
      </c>
      <c r="L57" t="s">
        <v>91</v>
      </c>
      <c r="M57" t="s">
        <v>66</v>
      </c>
    </row>
    <row r="58" spans="1:13" ht="12.75">
      <c r="A58" s="87" t="s">
        <v>128</v>
      </c>
      <c r="C58">
        <v>5</v>
      </c>
      <c r="D58" s="92" t="s">
        <v>43</v>
      </c>
      <c r="E58" t="s">
        <v>44</v>
      </c>
      <c r="F58" s="92" t="s">
        <v>45</v>
      </c>
      <c r="G58" s="92" t="s">
        <v>46</v>
      </c>
      <c r="H58" t="s">
        <v>47</v>
      </c>
      <c r="I58" s="87" t="s">
        <v>90</v>
      </c>
      <c r="J58" s="87" t="s">
        <v>90</v>
      </c>
      <c r="K58" t="s">
        <v>91</v>
      </c>
      <c r="L58" t="s">
        <v>91</v>
      </c>
      <c r="M58" t="s">
        <v>66</v>
      </c>
    </row>
    <row r="60" spans="1:2" ht="12.75">
      <c r="A60" s="83" t="s">
        <v>100</v>
      </c>
      <c r="B60">
        <v>1</v>
      </c>
    </row>
    <row r="62" spans="1:2" ht="12.75">
      <c r="A62" s="89" t="s">
        <v>102</v>
      </c>
      <c r="B62" t="b">
        <v>0</v>
      </c>
    </row>
    <row r="64" spans="1:2" ht="12.75">
      <c r="A64" s="91" t="s">
        <v>129</v>
      </c>
      <c r="B64" t="b">
        <v>0</v>
      </c>
    </row>
    <row r="66" spans="1:2" ht="12.75">
      <c r="A66" s="91" t="s">
        <v>130</v>
      </c>
      <c r="B66" t="b">
        <v>1</v>
      </c>
    </row>
    <row r="68" spans="1:2" ht="12.75">
      <c r="A68" s="83" t="s">
        <v>103</v>
      </c>
      <c r="B68">
        <v>1</v>
      </c>
    </row>
    <row r="69" ht="12.75">
      <c r="A69" s="87" t="s">
        <v>131</v>
      </c>
    </row>
    <row r="70" ht="12.75">
      <c r="A70" t="s">
        <v>105</v>
      </c>
    </row>
    <row r="71" ht="12.75">
      <c r="A71" s="87" t="s">
        <v>107</v>
      </c>
    </row>
    <row r="72" ht="12.75">
      <c r="A72" t="s">
        <v>108</v>
      </c>
    </row>
    <row r="73" ht="12.75">
      <c r="A73" t="s">
        <v>132</v>
      </c>
    </row>
    <row r="75" spans="1:2" ht="12.75">
      <c r="A75" s="89" t="s">
        <v>109</v>
      </c>
      <c r="B75">
        <v>4</v>
      </c>
    </row>
    <row r="76" ht="12.75">
      <c r="A76" t="s">
        <v>110</v>
      </c>
    </row>
    <row r="77" ht="12.75">
      <c r="A77" t="s">
        <v>133</v>
      </c>
    </row>
    <row r="78" ht="12.75">
      <c r="A78" s="87" t="s">
        <v>134</v>
      </c>
    </row>
    <row r="79" ht="12.75">
      <c r="A79" t="s">
        <v>113</v>
      </c>
    </row>
    <row r="81" ht="12.75">
      <c r="A81" s="91" t="s">
        <v>135</v>
      </c>
    </row>
    <row r="82" spans="1:2" ht="12.75">
      <c r="A82" s="94" t="s">
        <v>136</v>
      </c>
      <c r="B82">
        <v>3</v>
      </c>
    </row>
    <row r="83" ht="12.75">
      <c r="A83" s="87" t="s">
        <v>137</v>
      </c>
    </row>
    <row r="84" ht="12.75">
      <c r="A84" t="s">
        <v>118</v>
      </c>
    </row>
    <row r="85" ht="12.75">
      <c r="A85" t="s">
        <v>119</v>
      </c>
    </row>
    <row r="86" ht="12.75">
      <c r="A86" t="s">
        <v>120</v>
      </c>
    </row>
    <row r="88" spans="1:9" ht="25.5">
      <c r="A88" s="91" t="s">
        <v>121</v>
      </c>
      <c r="B88">
        <v>1</v>
      </c>
      <c r="C88" s="84" t="s">
        <v>57</v>
      </c>
      <c r="D88" s="83" t="s">
        <v>58</v>
      </c>
      <c r="I88" s="83" t="s">
        <v>59</v>
      </c>
    </row>
    <row r="89" spans="1:10" ht="12.75">
      <c r="A89" s="87" t="s">
        <v>122</v>
      </c>
      <c r="C89">
        <v>1</v>
      </c>
      <c r="D89" s="92" t="s">
        <v>138</v>
      </c>
      <c r="G89" s="93"/>
      <c r="I89" t="s">
        <v>91</v>
      </c>
      <c r="J89" s="87"/>
    </row>
    <row r="90" spans="1:10" ht="12.75">
      <c r="A90" s="87" t="s">
        <v>139</v>
      </c>
      <c r="C90">
        <v>2</v>
      </c>
      <c r="D90" s="92" t="s">
        <v>45</v>
      </c>
      <c r="E90" s="92" t="s">
        <v>46</v>
      </c>
      <c r="G90" s="92"/>
      <c r="I90" t="s">
        <v>91</v>
      </c>
      <c r="J90" t="s">
        <v>91</v>
      </c>
    </row>
    <row r="91" spans="1:11" ht="12.75">
      <c r="A91" s="87" t="s">
        <v>127</v>
      </c>
      <c r="C91">
        <v>3</v>
      </c>
      <c r="D91" s="92" t="s">
        <v>45</v>
      </c>
      <c r="E91" s="92" t="s">
        <v>46</v>
      </c>
      <c r="F91" t="s">
        <v>47</v>
      </c>
      <c r="G91" s="92"/>
      <c r="I91" t="s">
        <v>91</v>
      </c>
      <c r="J91" t="s">
        <v>91</v>
      </c>
      <c r="K91" t="s">
        <v>66</v>
      </c>
    </row>
    <row r="93" ht="12.75">
      <c r="A93" s="87"/>
    </row>
    <row r="95" spans="1:2" ht="12.75">
      <c r="A95" s="83" t="s">
        <v>88</v>
      </c>
      <c r="B95">
        <v>1</v>
      </c>
    </row>
    <row r="96" spans="1:11" ht="12.75">
      <c r="A96" s="87" t="s">
        <v>140</v>
      </c>
      <c r="C96">
        <v>4</v>
      </c>
      <c r="D96" t="s">
        <v>52</v>
      </c>
      <c r="E96" t="s">
        <v>53</v>
      </c>
      <c r="F96" s="87" t="s">
        <v>54</v>
      </c>
      <c r="G96" t="s">
        <v>55</v>
      </c>
      <c r="H96" s="87" t="s">
        <v>66</v>
      </c>
      <c r="I96" t="s">
        <v>90</v>
      </c>
      <c r="J96" t="s">
        <v>90</v>
      </c>
      <c r="K96" t="s">
        <v>91</v>
      </c>
    </row>
    <row r="97" spans="1:11" ht="12.75">
      <c r="A97" s="87" t="s">
        <v>141</v>
      </c>
      <c r="C97">
        <v>4</v>
      </c>
      <c r="D97" t="s">
        <v>52</v>
      </c>
      <c r="E97" s="87" t="s">
        <v>142</v>
      </c>
      <c r="F97" s="87" t="s">
        <v>143</v>
      </c>
      <c r="G97" s="87" t="s">
        <v>144</v>
      </c>
      <c r="H97" s="87" t="s">
        <v>66</v>
      </c>
      <c r="I97" t="s">
        <v>90</v>
      </c>
      <c r="J97" t="s">
        <v>90</v>
      </c>
      <c r="K97" t="s">
        <v>91</v>
      </c>
    </row>
    <row r="99" spans="1:2" ht="12.75">
      <c r="A99" s="83" t="s">
        <v>100</v>
      </c>
      <c r="B99">
        <v>1</v>
      </c>
    </row>
    <row r="101" spans="1:2" ht="12.75">
      <c r="A101" s="89" t="s">
        <v>102</v>
      </c>
      <c r="B101" t="b">
        <v>0</v>
      </c>
    </row>
    <row r="103" spans="1:2" ht="12.75">
      <c r="A103" s="91" t="s">
        <v>145</v>
      </c>
      <c r="B103" t="b">
        <v>0</v>
      </c>
    </row>
    <row r="105" spans="1:2" ht="12.75">
      <c r="A105" s="83" t="s">
        <v>103</v>
      </c>
      <c r="B105">
        <v>5</v>
      </c>
    </row>
    <row r="106" ht="12.75">
      <c r="A106" s="87" t="s">
        <v>131</v>
      </c>
    </row>
    <row r="107" ht="12.75">
      <c r="A107" t="s">
        <v>108</v>
      </c>
    </row>
    <row r="108" ht="12.75">
      <c r="A108" t="s">
        <v>146</v>
      </c>
    </row>
    <row r="109" ht="12.75">
      <c r="A109" s="87" t="s">
        <v>147</v>
      </c>
    </row>
    <row r="110" ht="12.75">
      <c r="A110" s="87" t="s">
        <v>148</v>
      </c>
    </row>
    <row r="112" spans="1:2" ht="12.75">
      <c r="A112" s="89" t="s">
        <v>109</v>
      </c>
      <c r="B112">
        <v>1</v>
      </c>
    </row>
    <row r="113" ht="12.75">
      <c r="A113" t="s">
        <v>110</v>
      </c>
    </row>
    <row r="114" ht="12.75">
      <c r="A114" t="s">
        <v>133</v>
      </c>
    </row>
    <row r="115" ht="12.75">
      <c r="A115" s="87" t="s">
        <v>134</v>
      </c>
    </row>
    <row r="116" ht="12.75">
      <c r="A116" t="s">
        <v>113</v>
      </c>
    </row>
    <row r="118" ht="12.75">
      <c r="A118" s="83" t="s">
        <v>154</v>
      </c>
    </row>
    <row r="119" spans="1:2" ht="12.75">
      <c r="A119" s="89" t="s">
        <v>155</v>
      </c>
      <c r="B119">
        <v>1</v>
      </c>
    </row>
    <row r="120" ht="12.75">
      <c r="A120" t="s">
        <v>118</v>
      </c>
    </row>
    <row r="121" ht="12.75">
      <c r="A121" t="s">
        <v>119</v>
      </c>
    </row>
    <row r="122" ht="12.75">
      <c r="A122" t="s">
        <v>120</v>
      </c>
    </row>
    <row r="124" spans="1:2" ht="12.75">
      <c r="A124" s="89" t="s">
        <v>156</v>
      </c>
      <c r="B124">
        <v>2</v>
      </c>
    </row>
    <row r="126" ht="12.75">
      <c r="A126" s="83" t="s">
        <v>175</v>
      </c>
    </row>
    <row r="127" spans="1:2" ht="12.75">
      <c r="A127" s="89" t="s">
        <v>155</v>
      </c>
      <c r="B127">
        <v>1</v>
      </c>
    </row>
    <row r="128" ht="12.75">
      <c r="A128" t="s">
        <v>118</v>
      </c>
    </row>
    <row r="129" ht="12.75">
      <c r="A129" t="s">
        <v>119</v>
      </c>
    </row>
    <row r="130" ht="12.75">
      <c r="A130" t="s">
        <v>120</v>
      </c>
    </row>
    <row r="131" spans="1:2" ht="12.75">
      <c r="A131" s="5"/>
      <c r="B131" s="5"/>
    </row>
    <row r="132" spans="1:2" ht="12.75">
      <c r="A132" s="5" t="s">
        <v>169</v>
      </c>
      <c r="B132" s="5" t="b">
        <v>1</v>
      </c>
    </row>
    <row r="133" spans="1:2" ht="12.75">
      <c r="A133" s="5" t="s">
        <v>170</v>
      </c>
      <c r="B133" s="5" t="b">
        <v>0</v>
      </c>
    </row>
    <row r="134" spans="1:2" ht="12.75">
      <c r="A134" s="5" t="s">
        <v>171</v>
      </c>
      <c r="B134" s="5" t="b">
        <v>0</v>
      </c>
    </row>
    <row r="135" spans="1:2" ht="12.75">
      <c r="A135" s="5" t="s">
        <v>172</v>
      </c>
      <c r="B135" s="5" t="b">
        <v>0</v>
      </c>
    </row>
    <row r="136" spans="1:2" ht="12.75">
      <c r="A136" s="5" t="s">
        <v>173</v>
      </c>
      <c r="B136" s="5" t="b">
        <v>0</v>
      </c>
    </row>
    <row r="137" spans="1:2" ht="12.75">
      <c r="A137" s="5"/>
      <c r="B137" s="5"/>
    </row>
    <row r="138" spans="1:2" ht="12.75">
      <c r="A138" s="128" t="s">
        <v>174</v>
      </c>
      <c r="B138" s="5" t="b">
        <v>1</v>
      </c>
    </row>
    <row r="140" spans="1:2" ht="12.75">
      <c r="A140" s="133" t="s">
        <v>185</v>
      </c>
      <c r="B140">
        <v>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Gaston Joseph</dc:creator>
  <cp:keywords/>
  <dc:description/>
  <cp:lastModifiedBy>GASTON</cp:lastModifiedBy>
  <cp:lastPrinted>2009-10-22T20:28:47Z</cp:lastPrinted>
  <dcterms:created xsi:type="dcterms:W3CDTF">1999-03-17T01:46:46Z</dcterms:created>
  <dcterms:modified xsi:type="dcterms:W3CDTF">2012-11-24T01:25:05Z</dcterms:modified>
  <cp:category/>
  <cp:version/>
  <cp:contentType/>
  <cp:contentStatus/>
</cp:coreProperties>
</file>